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jd\aajd$\U03332\Apl\Plocha\b\"/>
    </mc:Choice>
  </mc:AlternateContent>
  <bookViews>
    <workbookView xWindow="360" yWindow="240" windowWidth="19320" windowHeight="10920" tabRatio="572"/>
  </bookViews>
  <sheets>
    <sheet name="COVID" sheetId="6" r:id="rId1"/>
    <sheet name="Poznámky" sheetId="7" r:id="rId2"/>
  </sheets>
  <externalReferences>
    <externalReference r:id="rId3"/>
  </externalReferences>
  <definedNames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Z_1DB48480_6711_40FB_9C4F_EB173E700CA0_.wvu.PrintArea" localSheetId="0" hidden="1">COVID!$C$1:$H$17</definedName>
  </definedNames>
  <calcPr calcId="162913"/>
</workbook>
</file>

<file path=xl/calcChain.xml><?xml version="1.0" encoding="utf-8"?>
<calcChain xmlns="http://schemas.openxmlformats.org/spreadsheetml/2006/main">
  <c r="E95" i="6" l="1"/>
  <c r="D95" i="6"/>
  <c r="E94" i="6"/>
  <c r="D94" i="6"/>
  <c r="E93" i="6"/>
  <c r="D93" i="6"/>
  <c r="E92" i="6"/>
  <c r="D92" i="6"/>
  <c r="E91" i="6"/>
  <c r="D91" i="6"/>
  <c r="E90" i="6"/>
  <c r="D90" i="6"/>
  <c r="E89" i="6"/>
  <c r="D89" i="6"/>
  <c r="E88" i="6"/>
  <c r="D88" i="6"/>
  <c r="E87" i="6"/>
  <c r="D87" i="6"/>
  <c r="E86" i="6"/>
  <c r="D86" i="6"/>
  <c r="E85" i="6"/>
  <c r="D85" i="6"/>
  <c r="E84" i="6"/>
  <c r="D84" i="6"/>
  <c r="E83" i="6"/>
  <c r="D83" i="6"/>
  <c r="E82" i="6"/>
  <c r="D82" i="6"/>
  <c r="E81" i="6"/>
  <c r="D81" i="6"/>
  <c r="E80" i="6"/>
  <c r="D80" i="6"/>
  <c r="E79" i="6"/>
  <c r="D79" i="6"/>
  <c r="E78" i="6"/>
  <c r="D78" i="6"/>
  <c r="E77" i="6"/>
  <c r="D77" i="6"/>
  <c r="E76" i="6"/>
  <c r="D76" i="6"/>
  <c r="E75" i="6"/>
  <c r="D75" i="6"/>
  <c r="E74" i="6"/>
  <c r="D74" i="6"/>
  <c r="E73" i="6"/>
  <c r="D73" i="6"/>
  <c r="E72" i="6"/>
  <c r="D72" i="6"/>
  <c r="E71" i="6"/>
  <c r="D71" i="6"/>
  <c r="E70" i="6"/>
  <c r="D70" i="6"/>
  <c r="E69" i="6"/>
  <c r="D69" i="6"/>
  <c r="E68" i="6"/>
  <c r="D68" i="6"/>
  <c r="E67" i="6"/>
  <c r="D67" i="6"/>
  <c r="E66" i="6"/>
  <c r="D66" i="6"/>
  <c r="E65" i="6"/>
  <c r="D65" i="6"/>
  <c r="E64" i="6"/>
  <c r="D64" i="6"/>
  <c r="E63" i="6"/>
  <c r="D63" i="6"/>
  <c r="E62" i="6"/>
  <c r="D62" i="6"/>
  <c r="E61" i="6"/>
  <c r="D61" i="6"/>
  <c r="E60" i="6"/>
  <c r="D60" i="6"/>
  <c r="E59" i="6"/>
  <c r="D59" i="6"/>
  <c r="E58" i="6"/>
  <c r="D58" i="6"/>
  <c r="E57" i="6"/>
  <c r="D57" i="6"/>
  <c r="E56" i="6"/>
  <c r="D56" i="6"/>
  <c r="E55" i="6"/>
  <c r="D55" i="6"/>
  <c r="E54" i="6"/>
  <c r="D54" i="6"/>
  <c r="E53" i="6"/>
  <c r="D53" i="6"/>
  <c r="E52" i="6"/>
  <c r="D52" i="6"/>
  <c r="H95" i="6"/>
  <c r="G95" i="6"/>
  <c r="F95" i="6"/>
  <c r="H94" i="6"/>
  <c r="G94" i="6"/>
  <c r="F94" i="6"/>
  <c r="H93" i="6"/>
  <c r="G93" i="6"/>
  <c r="F93" i="6"/>
  <c r="H92" i="6"/>
  <c r="G92" i="6"/>
  <c r="F92" i="6"/>
  <c r="H91" i="6"/>
  <c r="G91" i="6"/>
  <c r="F91" i="6"/>
  <c r="H90" i="6"/>
  <c r="G90" i="6"/>
  <c r="F90" i="6"/>
  <c r="H89" i="6"/>
  <c r="G89" i="6"/>
  <c r="F89" i="6"/>
  <c r="H88" i="6"/>
  <c r="G88" i="6"/>
  <c r="F88" i="6"/>
  <c r="H87" i="6"/>
  <c r="G87" i="6"/>
  <c r="F87" i="6"/>
  <c r="H86" i="6"/>
  <c r="G86" i="6"/>
  <c r="F86" i="6"/>
  <c r="H85" i="6"/>
  <c r="G85" i="6"/>
  <c r="F85" i="6"/>
  <c r="H84" i="6"/>
  <c r="G84" i="6"/>
  <c r="F84" i="6"/>
  <c r="H83" i="6"/>
  <c r="G83" i="6"/>
  <c r="F83" i="6"/>
  <c r="H82" i="6"/>
  <c r="G82" i="6"/>
  <c r="F82" i="6"/>
  <c r="H81" i="6"/>
  <c r="G81" i="6"/>
  <c r="F81" i="6"/>
  <c r="H80" i="6"/>
  <c r="G80" i="6"/>
  <c r="F80" i="6"/>
  <c r="H79" i="6"/>
  <c r="G79" i="6"/>
  <c r="F79" i="6"/>
  <c r="H78" i="6"/>
  <c r="G78" i="6"/>
  <c r="F78" i="6"/>
  <c r="H77" i="6"/>
  <c r="G77" i="6"/>
  <c r="F77" i="6"/>
  <c r="H76" i="6"/>
  <c r="G76" i="6"/>
  <c r="F76" i="6"/>
  <c r="H75" i="6"/>
  <c r="G75" i="6"/>
  <c r="F75" i="6"/>
  <c r="H74" i="6"/>
  <c r="G74" i="6"/>
  <c r="F74" i="6"/>
  <c r="H73" i="6"/>
  <c r="G73" i="6"/>
  <c r="F73" i="6"/>
  <c r="H72" i="6"/>
  <c r="G72" i="6"/>
  <c r="F72" i="6"/>
  <c r="H71" i="6"/>
  <c r="G71" i="6"/>
  <c r="F71" i="6"/>
  <c r="H70" i="6"/>
  <c r="G70" i="6"/>
  <c r="F70" i="6"/>
  <c r="H69" i="6"/>
  <c r="G69" i="6"/>
  <c r="F69" i="6"/>
  <c r="H68" i="6"/>
  <c r="G68" i="6"/>
  <c r="F68" i="6"/>
  <c r="H67" i="6"/>
  <c r="G67" i="6"/>
  <c r="F67" i="6"/>
  <c r="H66" i="6"/>
  <c r="G66" i="6"/>
  <c r="F66" i="6"/>
  <c r="H65" i="6"/>
  <c r="G65" i="6"/>
  <c r="F65" i="6"/>
  <c r="H64" i="6"/>
  <c r="G64" i="6"/>
  <c r="F64" i="6"/>
  <c r="H63" i="6"/>
  <c r="G63" i="6"/>
  <c r="F63" i="6"/>
  <c r="H62" i="6"/>
  <c r="G62" i="6"/>
  <c r="F62" i="6"/>
  <c r="H61" i="6"/>
  <c r="G61" i="6"/>
  <c r="F61" i="6"/>
  <c r="H60" i="6"/>
  <c r="G60" i="6"/>
  <c r="F60" i="6"/>
  <c r="H59" i="6"/>
  <c r="G59" i="6"/>
  <c r="F59" i="6"/>
  <c r="H58" i="6"/>
  <c r="G58" i="6"/>
  <c r="F58" i="6"/>
  <c r="H57" i="6"/>
  <c r="G57" i="6"/>
  <c r="F57" i="6"/>
  <c r="H56" i="6"/>
  <c r="G56" i="6"/>
  <c r="F56" i="6"/>
  <c r="H55" i="6"/>
  <c r="G55" i="6"/>
  <c r="F55" i="6"/>
  <c r="H54" i="6"/>
  <c r="G54" i="6"/>
  <c r="F54" i="6"/>
  <c r="H53" i="6"/>
  <c r="G53" i="6"/>
  <c r="F53" i="6"/>
  <c r="H52" i="6"/>
  <c r="G52" i="6"/>
  <c r="F52" i="6"/>
  <c r="H51" i="6"/>
  <c r="G51" i="6"/>
  <c r="F51" i="6"/>
  <c r="H50" i="6"/>
  <c r="G50" i="6"/>
  <c r="F50" i="6"/>
  <c r="H49" i="6"/>
  <c r="G49" i="6"/>
  <c r="F49" i="6"/>
  <c r="H48" i="6"/>
  <c r="G48" i="6"/>
  <c r="F48" i="6"/>
  <c r="H47" i="6"/>
  <c r="G47" i="6"/>
  <c r="F47" i="6"/>
  <c r="H46" i="6"/>
  <c r="G46" i="6"/>
  <c r="F46" i="6"/>
  <c r="H45" i="6"/>
  <c r="G45" i="6"/>
  <c r="F45" i="6"/>
  <c r="H44" i="6"/>
  <c r="G44" i="6"/>
  <c r="F44" i="6"/>
  <c r="H43" i="6"/>
  <c r="G43" i="6"/>
  <c r="F43" i="6"/>
  <c r="H42" i="6"/>
  <c r="G42" i="6"/>
  <c r="F42" i="6"/>
  <c r="H41" i="6"/>
  <c r="G41" i="6"/>
  <c r="F41" i="6"/>
  <c r="H40" i="6"/>
  <c r="G40" i="6"/>
  <c r="F40" i="6"/>
  <c r="H39" i="6"/>
  <c r="G39" i="6"/>
  <c r="F39" i="6"/>
  <c r="H38" i="6"/>
  <c r="G38" i="6"/>
  <c r="F38" i="6"/>
  <c r="H37" i="6"/>
  <c r="G37" i="6"/>
  <c r="F37" i="6"/>
  <c r="H36" i="6"/>
  <c r="G36" i="6"/>
  <c r="F36" i="6"/>
  <c r="H35" i="6"/>
  <c r="G35" i="6"/>
  <c r="F35" i="6"/>
  <c r="H34" i="6"/>
  <c r="G34" i="6"/>
  <c r="F34" i="6"/>
  <c r="H33" i="6"/>
  <c r="G33" i="6"/>
  <c r="F33" i="6"/>
  <c r="H32" i="6"/>
  <c r="G32" i="6"/>
  <c r="F32" i="6"/>
  <c r="H31" i="6"/>
  <c r="G31" i="6"/>
  <c r="F31" i="6"/>
  <c r="H30" i="6"/>
  <c r="G30" i="6"/>
  <c r="F30" i="6"/>
  <c r="H29" i="6"/>
  <c r="G29" i="6"/>
  <c r="F29" i="6"/>
  <c r="H28" i="6"/>
  <c r="G28" i="6"/>
  <c r="F28" i="6"/>
  <c r="H27" i="6"/>
  <c r="G27" i="6"/>
  <c r="F27" i="6"/>
  <c r="H26" i="6"/>
  <c r="G26" i="6"/>
  <c r="F26" i="6"/>
  <c r="H25" i="6"/>
  <c r="G25" i="6"/>
  <c r="F25" i="6"/>
  <c r="H24" i="6"/>
  <c r="G24" i="6"/>
  <c r="F24" i="6"/>
  <c r="H23" i="6"/>
  <c r="G23" i="6"/>
  <c r="F23" i="6"/>
  <c r="H22" i="6"/>
  <c r="G22" i="6"/>
  <c r="F22" i="6"/>
  <c r="H21" i="6"/>
  <c r="G21" i="6"/>
  <c r="F21" i="6"/>
  <c r="H20" i="6"/>
  <c r="G20" i="6"/>
  <c r="F20" i="6"/>
  <c r="H19" i="6"/>
  <c r="G19" i="6"/>
  <c r="F19" i="6"/>
  <c r="H18" i="6"/>
  <c r="G18" i="6"/>
  <c r="F18" i="6"/>
  <c r="H17" i="6"/>
  <c r="G17" i="6"/>
  <c r="F17" i="6"/>
  <c r="H16" i="6"/>
  <c r="G16" i="6"/>
  <c r="F16" i="6"/>
  <c r="H15" i="6"/>
  <c r="G15" i="6"/>
  <c r="F15" i="6"/>
  <c r="H14" i="6"/>
  <c r="G14" i="6"/>
  <c r="F14" i="6"/>
  <c r="H13" i="6"/>
  <c r="G13" i="6"/>
  <c r="F13" i="6"/>
  <c r="H12" i="6"/>
  <c r="G12" i="6"/>
  <c r="F12" i="6"/>
  <c r="H11" i="6"/>
  <c r="G11" i="6"/>
  <c r="F11" i="6"/>
  <c r="H10" i="6"/>
  <c r="G10" i="6"/>
  <c r="F10" i="6"/>
  <c r="H9" i="6"/>
  <c r="G9" i="6"/>
  <c r="F9" i="6"/>
  <c r="H8" i="6"/>
  <c r="G8" i="6"/>
  <c r="F8" i="6"/>
</calcChain>
</file>

<file path=xl/sharedStrings.xml><?xml version="1.0" encoding="utf-8"?>
<sst xmlns="http://schemas.openxmlformats.org/spreadsheetml/2006/main" count="193" uniqueCount="41">
  <si>
    <t>Žádosti</t>
  </si>
  <si>
    <t>Přijaté žádosti</t>
  </si>
  <si>
    <t>Schválené žádosti</t>
  </si>
  <si>
    <t>Počet (kumulativně od zahájení poskytování)</t>
  </si>
  <si>
    <t>A Zemědělství, lesnictví, rybářství</t>
  </si>
  <si>
    <t>B Těžba a dobývání</t>
  </si>
  <si>
    <t>C Zpracovatelský průmysl</t>
  </si>
  <si>
    <t>D Výroba a rozvod elektřiny, plynu, tepla a klimatizovaného vzduchu</t>
  </si>
  <si>
    <t>E Zásobování vodou, činnosti související s odpadními vodami, odpady a sanacemi</t>
  </si>
  <si>
    <t>F Stavebnictví</t>
  </si>
  <si>
    <t xml:space="preserve">G   Velkoobchod a maloobchod, opravy a údržba motorových vozidel </t>
  </si>
  <si>
    <t>H Doprava a skladování</t>
  </si>
  <si>
    <t>I Ubytování, stravování a pohostinství</t>
  </si>
  <si>
    <t>J Informační a komunikační činnosti</t>
  </si>
  <si>
    <t>K Peněžnictví a pojišťovnictví</t>
  </si>
  <si>
    <t>L Činnosti v oblasti nemovitostí</t>
  </si>
  <si>
    <t>M Profesní, vědecké a technické činnosti</t>
  </si>
  <si>
    <t>N Administrativní a podpůrné činnosti</t>
  </si>
  <si>
    <t xml:space="preserve">O Veřejná správa a obrana, povinné sociální zabezpečení </t>
  </si>
  <si>
    <t>P Vzdělávání</t>
  </si>
  <si>
    <t>Q Zdravotní a sociální péče</t>
  </si>
  <si>
    <t>R Kulturní, zábavní a rekreační činnosti</t>
  </si>
  <si>
    <t>S Ostatní činnosti</t>
  </si>
  <si>
    <t>Odvětvové členění</t>
  </si>
  <si>
    <t xml:space="preserve">Bez odvětvového členění </t>
  </si>
  <si>
    <t>X</t>
  </si>
  <si>
    <t>Objem (kumulativně od zahájení poskytování) v mil. Kč</t>
  </si>
  <si>
    <t>Celkový objem načerpaných prostředků (kumulativně) v mil. Kč</t>
  </si>
  <si>
    <t>Poznámky:</t>
  </si>
  <si>
    <t>Poskytování záruk na úvěry ze strany EGAP nespadá pod dohled ČNB.</t>
  </si>
  <si>
    <t xml:space="preserve">Za přijaté žádosti jsou považovány pouze ty žádosti, u nichž instituce jednoznačně identifikuje žadatele a jeho požadavek (např. produkt, kterého se žádost týká). </t>
  </si>
  <si>
    <t>Za schválené žádosti jsou považovány pouze takové žádosti, které prošly kompletním procesem vyhodnocení s kladným výsledkem posouzení (tj. vyhověly požadavkům všech zúčastněných stran).</t>
  </si>
  <si>
    <t>Odvětvové členěních vychází z klasifikace dle NACE (viz sdělení ČSÚ z 18. září 2007)  a odpovídá členění standardně využívanému v dohledové a měnové statistice.</t>
  </si>
  <si>
    <t>Definice „malých a středních podniků“, „úvěrů zajištěných obchodními nemovitostmi“, „úvěrů zajištěných obytnými nemovitostmi“ a „spotřebitelských úvěrů“ odpovídá definicím používaným v pravidelném reportingu institucí a to konkrétně ve výkazech FISIFE90, respektive FIKIFE90 (např. část FIK90_13 - Výkonné a nevýkonné expozice a nevýkonné expozice se selháním a znehodnocením, řádky 15, 16,18,19; viz https://apl.cnb.cz/ewi/gui/cnb/jsp/index.jsp?APPL=pmi&amp;FO=364&amp;COUNTRY=CZ&amp;LANGUAGE=cs&amp;CASBOD=26.12.2014&amp;CONTEXT_DS_IID=6307 ).</t>
  </si>
  <si>
    <t>Zveřejňovaná data jsou prostou agregací informací obdržených od jednotlivých úvěrových institucí na základě operativně zavedeného reportingu, jehož cílem je získat rychlé informace v přiměřené kvalitě.</t>
  </si>
  <si>
    <t>Úvěry a pohledávky v rámci programu COVID II</t>
  </si>
  <si>
    <t>Úvěry a pohledávky v rámci programu COVID PRAHA</t>
  </si>
  <si>
    <t>Úvěry a pohledávky v rámci programu COVID III</t>
  </si>
  <si>
    <t>Úvěry a pohledávky v rámci programu COVID EGAP</t>
  </si>
  <si>
    <t>Objem (kumulativně od zahájení poskytování) - v případě COVID programů se jedná o schválený objem úvěru.</t>
  </si>
  <si>
    <t xml:space="preserve">COVID II, COVID III, COVID PRAHA, COVID EGAP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</si>
</sst>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\-??_-;_-@_-"/>
    <numFmt numFmtId="165" formatCode="#,##0_ ;[Red]\-#,##0\ "/>
  </numFmts>
  <fonts count="4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Helvetica Neue"/>
    </font>
    <font>
      <b/>
      <u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80">
    <xf numFmtId="0" fontId="0" fillId="0" borderId="0"/>
    <xf numFmtId="0" fontId="2" fillId="0" borderId="0"/>
    <xf numFmtId="0" fontId="5" fillId="0" borderId="0" applyNumberFormat="0" applyFill="0" applyBorder="0" applyProtection="0">
      <alignment vertical="top" wrapText="1"/>
    </xf>
    <xf numFmtId="0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16" applyNumberFormat="0" applyAlignment="0" applyProtection="0"/>
    <xf numFmtId="0" fontId="14" fillId="6" borderId="0" applyNumberFormat="0" applyBorder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6" fillId="22" borderId="16" applyNumberFormat="0" applyAlignment="0" applyProtection="0"/>
    <xf numFmtId="0" fontId="17" fillId="23" borderId="17" applyNumberForma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17" fillId="23" borderId="17" applyNumberFormat="0" applyAlignment="0" applyProtection="0"/>
    <xf numFmtId="0" fontId="2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3" fillId="9" borderId="1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24" borderId="1" applyNumberFormat="0" applyFont="0" applyBorder="0" applyProtection="0">
      <alignment horizontal="center" vertical="center"/>
    </xf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" fontId="2" fillId="25" borderId="1" applyFont="0" applyProtection="0">
      <alignment horizontal="right" vertical="center"/>
    </xf>
    <xf numFmtId="0" fontId="2" fillId="25" borderId="4" applyNumberFormat="0" applyFont="0" applyBorder="0" applyProtection="0">
      <alignment horizontal="left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18" fillId="0" borderId="18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23" borderId="17" applyNumberFormat="0" applyAlignment="0" applyProtection="0"/>
    <xf numFmtId="0" fontId="30" fillId="23" borderId="17" applyNumberFormat="0" applyAlignment="0" applyProtection="0"/>
    <xf numFmtId="0" fontId="31" fillId="5" borderId="0" applyNumberFormat="0" applyBorder="0" applyAlignment="0" applyProtection="0"/>
    <xf numFmtId="0" fontId="32" fillId="9" borderId="16" applyNumberFormat="0" applyAlignment="0" applyProtection="0"/>
    <xf numFmtId="0" fontId="32" fillId="9" borderId="16" applyNumberFormat="0" applyAlignment="0" applyProtection="0"/>
    <xf numFmtId="3" fontId="2" fillId="26" borderId="1" applyFont="0">
      <alignment horizontal="right" vertical="center"/>
      <protection locked="0"/>
    </xf>
    <xf numFmtId="0" fontId="2" fillId="27" borderId="22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4" fillId="6" borderId="0" applyNumberFormat="0" applyBorder="0" applyAlignment="0" applyProtection="0"/>
    <xf numFmtId="0" fontId="33" fillId="22" borderId="2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7" fillId="28" borderId="0" applyNumberFormat="0" applyBorder="0" applyAlignment="0" applyProtection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8" fillId="0" borderId="0"/>
    <xf numFmtId="0" fontId="40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2" fillId="27" borderId="22" applyNumberFormat="0" applyFont="0" applyAlignment="0" applyProtection="0"/>
    <xf numFmtId="0" fontId="2" fillId="27" borderId="22" applyNumberFormat="0" applyFont="0" applyAlignment="0" applyProtection="0"/>
    <xf numFmtId="0" fontId="2" fillId="27" borderId="22" applyNumberFormat="0" applyFont="0" applyAlignment="0" applyProtection="0"/>
    <xf numFmtId="0" fontId="41" fillId="0" borderId="24" applyNumberFormat="0" applyFill="0" applyAlignment="0" applyProtection="0"/>
    <xf numFmtId="0" fontId="42" fillId="22" borderId="23" applyNumberFormat="0" applyAlignment="0" applyProtection="0"/>
    <xf numFmtId="0" fontId="42" fillId="22" borderId="2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1" fillId="5" borderId="0" applyNumberFormat="0" applyBorder="0" applyAlignment="0" applyProtection="0"/>
    <xf numFmtId="0" fontId="33" fillId="22" borderId="23" applyNumberFormat="0" applyAlignment="0" applyProtection="0"/>
    <xf numFmtId="0" fontId="43" fillId="28" borderId="0" applyNumberFormat="0" applyBorder="0" applyAlignment="0" applyProtection="0"/>
    <xf numFmtId="3" fontId="2" fillId="29" borderId="1" applyFont="0">
      <alignment horizontal="right" vertical="center"/>
    </xf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6" fillId="22" borderId="16" applyNumberFormat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/>
  </cellStyleXfs>
  <cellXfs count="41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2" applyFont="1" applyAlignment="1">
      <alignment vertical="top" wrapText="1"/>
    </xf>
    <xf numFmtId="0" fontId="4" fillId="0" borderId="0" xfId="1" applyFont="1" applyBorder="1"/>
    <xf numFmtId="0" fontId="4" fillId="2" borderId="7" xfId="1" applyFont="1" applyFill="1" applyBorder="1" applyAlignment="1">
      <alignment horizontal="center" vertical="center" wrapText="1"/>
    </xf>
    <xf numFmtId="0" fontId="4" fillId="2" borderId="1" xfId="1" quotePrefix="1" applyFont="1" applyFill="1" applyBorder="1" applyAlignment="1">
      <alignment horizontal="center" vertical="center" wrapText="1"/>
    </xf>
    <xf numFmtId="0" fontId="7" fillId="2" borderId="11" xfId="1" quotePrefix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vertical="center" wrapText="1"/>
    </xf>
    <xf numFmtId="0" fontId="7" fillId="2" borderId="12" xfId="1" quotePrefix="1" applyFont="1" applyFill="1" applyBorder="1" applyAlignment="1">
      <alignment horizontal="center" vertical="center" wrapText="1"/>
    </xf>
    <xf numFmtId="0" fontId="7" fillId="2" borderId="14" xfId="1" quotePrefix="1" applyFont="1" applyFill="1" applyBorder="1" applyAlignment="1">
      <alignment horizontal="center" vertical="center" wrapText="1"/>
    </xf>
    <xf numFmtId="0" fontId="7" fillId="2" borderId="9" xfId="1" quotePrefix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 wrapText="1"/>
    </xf>
    <xf numFmtId="3" fontId="3" fillId="0" borderId="11" xfId="1" applyNumberFormat="1" applyFont="1" applyFill="1" applyBorder="1" applyAlignment="1">
      <alignment horizontal="right" vertical="center" wrapText="1"/>
    </xf>
    <xf numFmtId="0" fontId="3" fillId="0" borderId="0" xfId="3" applyFont="1"/>
    <xf numFmtId="4" fontId="3" fillId="2" borderId="11" xfId="1" applyNumberFormat="1" applyFont="1" applyFill="1" applyBorder="1" applyAlignment="1">
      <alignment horizontal="center" vertical="center" wrapText="1"/>
    </xf>
    <xf numFmtId="4" fontId="4" fillId="2" borderId="13" xfId="1" applyNumberFormat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center" vertical="center" wrapText="1"/>
    </xf>
    <xf numFmtId="4" fontId="4" fillId="2" borderId="25" xfId="1" applyNumberFormat="1" applyFont="1" applyFill="1" applyBorder="1" applyAlignment="1">
      <alignment horizontal="center" vertical="center" wrapText="1"/>
    </xf>
    <xf numFmtId="3" fontId="4" fillId="0" borderId="12" xfId="1" applyNumberFormat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left" vertical="center" wrapText="1" indent="1"/>
    </xf>
    <xf numFmtId="0" fontId="4" fillId="3" borderId="15" xfId="1" applyFont="1" applyFill="1" applyBorder="1" applyAlignment="1">
      <alignment horizontal="left" vertical="center" wrapText="1" indent="1"/>
    </xf>
    <xf numFmtId="3" fontId="4" fillId="3" borderId="13" xfId="1" applyNumberFormat="1" applyFont="1" applyFill="1" applyBorder="1" applyAlignment="1">
      <alignment horizontal="right" vertical="center" wrapText="1"/>
    </xf>
    <xf numFmtId="3" fontId="4" fillId="3" borderId="15" xfId="1" applyNumberFormat="1" applyFont="1" applyFill="1" applyBorder="1" applyAlignment="1">
      <alignment horizontal="right" vertical="center" wrapText="1"/>
    </xf>
    <xf numFmtId="49" fontId="4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4" fillId="3" borderId="25" xfId="1" applyFont="1" applyFill="1" applyBorder="1" applyAlignment="1">
      <alignment horizontal="left" vertical="center" wrapText="1" indent="1"/>
    </xf>
    <xf numFmtId="3" fontId="4" fillId="3" borderId="25" xfId="1" applyNumberFormat="1" applyFont="1" applyFill="1" applyBorder="1" applyAlignment="1">
      <alignment horizontal="right" vertical="center" wrapText="1"/>
    </xf>
    <xf numFmtId="4" fontId="4" fillId="0" borderId="0" xfId="1" applyNumberFormat="1" applyFont="1"/>
    <xf numFmtId="165" fontId="4" fillId="0" borderId="0" xfId="1" applyNumberFormat="1" applyFont="1"/>
    <xf numFmtId="14" fontId="3" fillId="2" borderId="8" xfId="1" applyNumberFormat="1" applyFont="1" applyFill="1" applyBorder="1" applyAlignment="1">
      <alignment horizontal="center"/>
    </xf>
    <xf numFmtId="14" fontId="3" fillId="2" borderId="10" xfId="1" applyNumberFormat="1" applyFont="1" applyFill="1" applyBorder="1" applyAlignment="1">
      <alignment horizontal="center"/>
    </xf>
    <xf numFmtId="14" fontId="4" fillId="2" borderId="2" xfId="1" applyNumberFormat="1" applyFont="1" applyFill="1" applyBorder="1" applyAlignment="1">
      <alignment horizontal="center"/>
    </xf>
    <xf numFmtId="14" fontId="4" fillId="2" borderId="3" xfId="1" applyNumberFormat="1" applyFont="1" applyFill="1" applyBorder="1" applyAlignment="1">
      <alignment horizontal="center"/>
    </xf>
    <xf numFmtId="14" fontId="4" fillId="2" borderId="5" xfId="1" applyNumberFormat="1" applyFont="1" applyFill="1" applyBorder="1" applyAlignment="1">
      <alignment horizontal="center"/>
    </xf>
    <xf numFmtId="14" fontId="4" fillId="2" borderId="7" xfId="1" applyNumberFormat="1" applyFont="1" applyFill="1" applyBorder="1" applyAlignment="1">
      <alignment horizontal="center"/>
    </xf>
    <xf numFmtId="0" fontId="6" fillId="0" borderId="0" xfId="2" applyFont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</cellXfs>
  <cellStyles count="280">
    <cellStyle name="20% - 1. jelölőszín" xfId="4"/>
    <cellStyle name="20% - 1. jelölőszín 2" xfId="5"/>
    <cellStyle name="20% - 1. jelölőszín_20130128_ITS on reporting_Annex I_CA" xfId="6"/>
    <cellStyle name="20% - 2. jelölőszín" xfId="7"/>
    <cellStyle name="20% - 2. jelölőszín 2" xfId="8"/>
    <cellStyle name="20% - 2. jelölőszín_20130128_ITS on reporting_Annex I_CA" xfId="9"/>
    <cellStyle name="20% - 3. jelölőszín" xfId="10"/>
    <cellStyle name="20% - 3. jelölőszín 2" xfId="11"/>
    <cellStyle name="20% - 3. jelölőszín_20130128_ITS on reporting_Annex I_CA" xfId="12"/>
    <cellStyle name="20% - 4. jelölőszín" xfId="13"/>
    <cellStyle name="20% - 4. jelölőszín 2" xfId="14"/>
    <cellStyle name="20% - 4. jelölőszín_20130128_ITS on reporting_Annex I_CA" xfId="15"/>
    <cellStyle name="20% - 5. jelölőszín" xfId="16"/>
    <cellStyle name="20% - 5. jelölőszín 2" xfId="17"/>
    <cellStyle name="20% - 5. jelölőszín_20130128_ITS on reporting_Annex I_CA" xfId="18"/>
    <cellStyle name="20% - 6. jelölőszín" xfId="19"/>
    <cellStyle name="20% - 6. jelölőszín 2" xfId="20"/>
    <cellStyle name="20% - 6. jelölőszín_20130128_ITS on reporting_Annex I_CA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20% - Énfasis1" xfId="34"/>
    <cellStyle name="20% - Énfasis1 2" xfId="35"/>
    <cellStyle name="20% - Énfasis2" xfId="36"/>
    <cellStyle name="20% - Énfasis2 2" xfId="37"/>
    <cellStyle name="20% - Énfasis3" xfId="38"/>
    <cellStyle name="20% - Énfasis3 2" xfId="39"/>
    <cellStyle name="20% - Énfasis4" xfId="40"/>
    <cellStyle name="20% - Énfasis4 2" xfId="41"/>
    <cellStyle name="20% - Énfasis5" xfId="42"/>
    <cellStyle name="20% - Énfasis5 2" xfId="43"/>
    <cellStyle name="20% - Énfasis6" xfId="44"/>
    <cellStyle name="20% - Énfasis6 2" xfId="45"/>
    <cellStyle name="40% - 1. jelölőszín" xfId="46"/>
    <cellStyle name="40% - 1. jelölőszín 2" xfId="47"/>
    <cellStyle name="40% - 1. jelölőszín_20130128_ITS on reporting_Annex I_CA" xfId="48"/>
    <cellStyle name="40% - 2. jelölőszín" xfId="49"/>
    <cellStyle name="40% - 2. jelölőszín 2" xfId="50"/>
    <cellStyle name="40% - 2. jelölőszín_20130128_ITS on reporting_Annex I_CA" xfId="51"/>
    <cellStyle name="40% - 3. jelölőszín" xfId="52"/>
    <cellStyle name="40% - 3. jelölőszín 2" xfId="53"/>
    <cellStyle name="40% - 3. jelölőszín_20130128_ITS on reporting_Annex I_CA" xfId="54"/>
    <cellStyle name="40% - 4. jelölőszín" xfId="55"/>
    <cellStyle name="40% - 4. jelölőszín 2" xfId="56"/>
    <cellStyle name="40% - 4. jelölőszín_20130128_ITS on reporting_Annex I_CA" xfId="57"/>
    <cellStyle name="40% - 5. jelölőszín" xfId="58"/>
    <cellStyle name="40% - 5. jelölőszín 2" xfId="59"/>
    <cellStyle name="40% - 5. jelölőszín_20130128_ITS on reporting_Annex I_CA" xfId="60"/>
    <cellStyle name="40% - 6. jelölőszín" xfId="61"/>
    <cellStyle name="40% - 6. jelölőszín 2" xfId="62"/>
    <cellStyle name="40% - 6. jelölőszín_20130128_ITS on reporting_Annex I_CA" xfId="63"/>
    <cellStyle name="40% - Accent1" xfId="64"/>
    <cellStyle name="40% - Accent1 2" xfId="65"/>
    <cellStyle name="40% - Accent2" xfId="66"/>
    <cellStyle name="40% - Accent2 2" xfId="67"/>
    <cellStyle name="40% - Accent3" xfId="68"/>
    <cellStyle name="40% - Accent3 2" xfId="69"/>
    <cellStyle name="40% - Accent4" xfId="70"/>
    <cellStyle name="40% - Accent4 2" xfId="71"/>
    <cellStyle name="40% - Accent5" xfId="72"/>
    <cellStyle name="40% - Accent5 2" xfId="73"/>
    <cellStyle name="40% - Accent6" xfId="74"/>
    <cellStyle name="40% - Accent6 2" xfId="75"/>
    <cellStyle name="40% - Énfasis1" xfId="76"/>
    <cellStyle name="40% - Énfasis1 2" xfId="77"/>
    <cellStyle name="40% - Énfasis2" xfId="78"/>
    <cellStyle name="40% - Énfasis2 2" xfId="79"/>
    <cellStyle name="40% - Énfasis3" xfId="80"/>
    <cellStyle name="40% - Énfasis3 2" xfId="81"/>
    <cellStyle name="40% - Énfasis4" xfId="82"/>
    <cellStyle name="40% - Énfasis4 2" xfId="83"/>
    <cellStyle name="40% - Énfasis5" xfId="84"/>
    <cellStyle name="40% - Énfasis5 2" xfId="85"/>
    <cellStyle name="40% - Énfasis6" xfId="86"/>
    <cellStyle name="40% - Énfasis6 2" xfId="87"/>
    <cellStyle name="60% - 1. jelölőszín" xfId="88"/>
    <cellStyle name="60% - 2. jelölőszín" xfId="89"/>
    <cellStyle name="60% - 3. jelölőszín" xfId="90"/>
    <cellStyle name="60% - 4. jelölőszín" xfId="91"/>
    <cellStyle name="60% - 5. jelölőszín" xfId="92"/>
    <cellStyle name="60% - 6. jelölőszín" xfId="93"/>
    <cellStyle name="60% - Accent1" xfId="94"/>
    <cellStyle name="60% - Accent1 2" xfId="95"/>
    <cellStyle name="60% - Accent2" xfId="96"/>
    <cellStyle name="60% - Accent2 2" xfId="97"/>
    <cellStyle name="60% - Accent3" xfId="98"/>
    <cellStyle name="60% - Accent3 2" xfId="99"/>
    <cellStyle name="60% - Accent4" xfId="100"/>
    <cellStyle name="60% - Accent4 2" xfId="101"/>
    <cellStyle name="60% - Accent5" xfId="102"/>
    <cellStyle name="60% - Accent5 2" xfId="103"/>
    <cellStyle name="60% - Accent6" xfId="104"/>
    <cellStyle name="60% - Accent6 2" xfId="105"/>
    <cellStyle name="60% - Énfasis1" xfId="106"/>
    <cellStyle name="60% - Énfasis2" xfId="107"/>
    <cellStyle name="60% - Énfasis3" xfId="108"/>
    <cellStyle name="60% - Énfasis4" xfId="109"/>
    <cellStyle name="60% - Énfasis5" xfId="110"/>
    <cellStyle name="60% - Énfasis6" xfId="111"/>
    <cellStyle name="Accent1" xfId="112"/>
    <cellStyle name="Accent1 2" xfId="113"/>
    <cellStyle name="Accent2" xfId="114"/>
    <cellStyle name="Accent2 2" xfId="115"/>
    <cellStyle name="Accent3" xfId="116"/>
    <cellStyle name="Accent3 2" xfId="117"/>
    <cellStyle name="Accent4" xfId="118"/>
    <cellStyle name="Accent4 2" xfId="119"/>
    <cellStyle name="Accent5" xfId="120"/>
    <cellStyle name="Accent5 2" xfId="121"/>
    <cellStyle name="Accent6" xfId="122"/>
    <cellStyle name="Accent6 2" xfId="123"/>
    <cellStyle name="Bad" xfId="124"/>
    <cellStyle name="Bad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ím" xfId="133"/>
    <cellStyle name="Címsor 1" xfId="134"/>
    <cellStyle name="Címsor 2" xfId="135"/>
    <cellStyle name="Címsor 3" xfId="136"/>
    <cellStyle name="Címsor 4" xfId="137"/>
    <cellStyle name="Ellenőrzőcella" xfId="138"/>
    <cellStyle name="Encabezado 4" xfId="139"/>
    <cellStyle name="Énfasis1" xfId="140"/>
    <cellStyle name="Énfasis2" xfId="141"/>
    <cellStyle name="Énfasis3" xfId="142"/>
    <cellStyle name="Énfasis4" xfId="143"/>
    <cellStyle name="Énfasis5" xfId="144"/>
    <cellStyle name="Énfasis6" xfId="145"/>
    <cellStyle name="Entrada" xfId="146"/>
    <cellStyle name="Explanatory Text" xfId="147"/>
    <cellStyle name="Explanatory Text 2" xfId="148"/>
    <cellStyle name="Figyelmeztetés" xfId="149"/>
    <cellStyle name="Good" xfId="150"/>
    <cellStyle name="Good 2" xfId="151"/>
    <cellStyle name="greyed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ighlightExposure" xfId="161"/>
    <cellStyle name="highlightText" xfId="162"/>
    <cellStyle name="Hipervínculo 2" xfId="163"/>
    <cellStyle name="Hivatkozott cella" xfId="164"/>
    <cellStyle name="Hyperlink 2" xfId="165"/>
    <cellStyle name="Hyperlink 3" xfId="166"/>
    <cellStyle name="Hyperlink 3 2" xfId="167"/>
    <cellStyle name="Check Cell" xfId="168"/>
    <cellStyle name="Check Cell 2" xfId="169"/>
    <cellStyle name="Incorrecto" xfId="170"/>
    <cellStyle name="Input" xfId="171"/>
    <cellStyle name="Input 2" xfId="172"/>
    <cellStyle name="inputExposure" xfId="173"/>
    <cellStyle name="Jegyzet" xfId="174"/>
    <cellStyle name="Jelölőszín (1)" xfId="175"/>
    <cellStyle name="Jelölőszín (2)" xfId="176"/>
    <cellStyle name="Jelölőszín (3)" xfId="177"/>
    <cellStyle name="Jelölőszín (4)" xfId="178"/>
    <cellStyle name="Jelölőszín (5)" xfId="179"/>
    <cellStyle name="Jelölőszín (6)" xfId="180"/>
    <cellStyle name="Jó" xfId="181"/>
    <cellStyle name="Kimenet" xfId="182"/>
    <cellStyle name="Lien hypertexte 2" xfId="183"/>
    <cellStyle name="Lien hypertexte 3" xfId="184"/>
    <cellStyle name="Linked Cell" xfId="185"/>
    <cellStyle name="Linked Cell 2" xfId="186"/>
    <cellStyle name="Magyarázó szöveg" xfId="187"/>
    <cellStyle name="Millares 2" xfId="188"/>
    <cellStyle name="Millares 2 2" xfId="189"/>
    <cellStyle name="Millares 3" xfId="190"/>
    <cellStyle name="Millares 3 2" xfId="191"/>
    <cellStyle name="Millares 3 2 2" xfId="192"/>
    <cellStyle name="Millares 3 3" xfId="193"/>
    <cellStyle name="Navadno_List1" xfId="194"/>
    <cellStyle name="Neutral 2" xfId="195"/>
    <cellStyle name="Normal 10" xfId="196"/>
    <cellStyle name="Normal 12" xfId="197"/>
    <cellStyle name="Normal 12 2" xfId="198"/>
    <cellStyle name="Normal 13" xfId="199"/>
    <cellStyle name="Normal 13 2" xfId="200"/>
    <cellStyle name="Normal 13 2 2" xfId="201"/>
    <cellStyle name="Normal 13 3" xfId="202"/>
    <cellStyle name="Normal 2" xfId="203"/>
    <cellStyle name="Normal 2 2" xfId="204"/>
    <cellStyle name="Normal 2 2 2" xfId="1"/>
    <cellStyle name="Normal 2 2 3" xfId="205"/>
    <cellStyle name="Normal 2 2 3 2" xfId="206"/>
    <cellStyle name="Normal 2 2_COREP GL04rev3" xfId="207"/>
    <cellStyle name="Normal 2 3" xfId="208"/>
    <cellStyle name="Normal 2 5" xfId="209"/>
    <cellStyle name="Normal 2 5 2" xfId="210"/>
    <cellStyle name="Normal 2 5 2 2" xfId="211"/>
    <cellStyle name="Normal 2 5 2 2 2" xfId="212"/>
    <cellStyle name="Normal 2 5 2 2 2 2" xfId="213"/>
    <cellStyle name="Normal 2 5 2 2 3" xfId="214"/>
    <cellStyle name="Normal 2 5 2 3" xfId="215"/>
    <cellStyle name="Normal 2 5 3" xfId="216"/>
    <cellStyle name="Normal 2 5 3 2" xfId="217"/>
    <cellStyle name="Normal 2 5 3 2 2" xfId="218"/>
    <cellStyle name="Normal 2 5 3 3" xfId="219"/>
    <cellStyle name="Normal 2 5 3 3 2" xfId="220"/>
    <cellStyle name="Normal 2 5 3 4" xfId="221"/>
    <cellStyle name="Normal 2 5 4" xfId="222"/>
    <cellStyle name="Normal 2 5 4 2" xfId="223"/>
    <cellStyle name="Normal 2 5 5" xfId="224"/>
    <cellStyle name="Normal 2_~0149226" xfId="225"/>
    <cellStyle name="Normal 2_~0149226 2" xfId="3"/>
    <cellStyle name="Normal 3" xfId="226"/>
    <cellStyle name="Normal 3 2" xfId="227"/>
    <cellStyle name="Normal 3 3" xfId="228"/>
    <cellStyle name="Normal 3 4" xfId="229"/>
    <cellStyle name="Normal 3_~1520012" xfId="230"/>
    <cellStyle name="Normal 37" xfId="231"/>
    <cellStyle name="Normal 37 2" xfId="232"/>
    <cellStyle name="Normal 37 2 2" xfId="233"/>
    <cellStyle name="Normal 37 3" xfId="234"/>
    <cellStyle name="Normal 4" xfId="235"/>
    <cellStyle name="Normal 41" xfId="236"/>
    <cellStyle name="Normal 41 2" xfId="237"/>
    <cellStyle name="Normal 5" xfId="238"/>
    <cellStyle name="Normal 5 2" xfId="239"/>
    <cellStyle name="Normal 5_20130128_ITS on reporting_Annex I_CA" xfId="240"/>
    <cellStyle name="Normal 6" xfId="241"/>
    <cellStyle name="Normal 7" xfId="242"/>
    <cellStyle name="Normal 7 2" xfId="243"/>
    <cellStyle name="Normal 7 3" xfId="244"/>
    <cellStyle name="Normal 8" xfId="245"/>
    <cellStyle name="Normal 9" xfId="2"/>
    <cellStyle name="Normale_2011 04 14 Templates for stress test_bcl" xfId="246"/>
    <cellStyle name="Normální" xfId="0" builtinId="0"/>
    <cellStyle name="Normální 2" xfId="247"/>
    <cellStyle name="Normální 3" xfId="279"/>
    <cellStyle name="Notas" xfId="248"/>
    <cellStyle name="Note" xfId="249"/>
    <cellStyle name="Note 2" xfId="250"/>
    <cellStyle name="Összesen" xfId="251"/>
    <cellStyle name="Output" xfId="252"/>
    <cellStyle name="Output 2" xfId="253"/>
    <cellStyle name="Porcentual 2" xfId="254"/>
    <cellStyle name="Porcentual 2 2" xfId="255"/>
    <cellStyle name="Prozent 2" xfId="256"/>
    <cellStyle name="Rossz" xfId="257"/>
    <cellStyle name="Salida" xfId="258"/>
    <cellStyle name="Semleges" xfId="259"/>
    <cellStyle name="showExposure" xfId="260"/>
    <cellStyle name="Standard 2" xfId="261"/>
    <cellStyle name="Standard 3" xfId="262"/>
    <cellStyle name="Standard 3 2" xfId="263"/>
    <cellStyle name="Standard 4" xfId="264"/>
    <cellStyle name="Standard_20100129_1559 Jentsch_COREP ON 20100129 COREP preliminary proposal_CR SA" xfId="265"/>
    <cellStyle name="Számítás" xfId="266"/>
    <cellStyle name="Texto de advertencia" xfId="267"/>
    <cellStyle name="Texto explicativo" xfId="268"/>
    <cellStyle name="Title" xfId="269"/>
    <cellStyle name="Title 2" xfId="270"/>
    <cellStyle name="Título" xfId="271"/>
    <cellStyle name="Título 1" xfId="272"/>
    <cellStyle name="Título 2" xfId="273"/>
    <cellStyle name="Título 3" xfId="274"/>
    <cellStyle name="Título_20091015 DE_Proposed amendments to CR SEC_MKR" xfId="275"/>
    <cellStyle name="Total 2" xfId="276"/>
    <cellStyle name="Warning Text" xfId="277"/>
    <cellStyle name="Warning Text 2" xfId="2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dd500$\Data\ODO586\100\Banky\0%20SPOLE&#268;N&#193;%20AGENDA\COVID\TydenniReporting\Reporty\Externi\wMoratorium_Tydne_202112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ID"/>
      <sheetName val="List1"/>
      <sheetName val="dfCOVID02"/>
    </sheetNames>
    <sheetDataSet>
      <sheetData sheetId="0">
        <row r="8">
          <cell r="F8">
            <v>3152</v>
          </cell>
          <cell r="G8">
            <v>14148.891627340001</v>
          </cell>
          <cell r="H8">
            <v>12854.077025666698</v>
          </cell>
        </row>
        <row r="9">
          <cell r="F9">
            <v>428</v>
          </cell>
          <cell r="G9">
            <v>1240.0798970000014</v>
          </cell>
          <cell r="H9">
            <v>1239.7798970000003</v>
          </cell>
        </row>
        <row r="10">
          <cell r="F10">
            <v>2724</v>
          </cell>
          <cell r="G10">
            <v>12908.811730339999</v>
          </cell>
          <cell r="H10">
            <v>11614.297128666698</v>
          </cell>
        </row>
        <row r="11">
          <cell r="F11">
            <v>44</v>
          </cell>
          <cell r="G11">
            <v>202.11749599999999</v>
          </cell>
          <cell r="H11">
            <v>195.20166071000003</v>
          </cell>
        </row>
        <row r="12">
          <cell r="F12">
            <v>3</v>
          </cell>
          <cell r="G12">
            <v>26.9</v>
          </cell>
          <cell r="H12">
            <v>26.950508329999998</v>
          </cell>
        </row>
        <row r="13">
          <cell r="F13">
            <v>698</v>
          </cell>
          <cell r="G13">
            <v>4291.6622252500001</v>
          </cell>
          <cell r="H13">
            <v>3937.3707360393005</v>
          </cell>
        </row>
        <row r="14">
          <cell r="F14">
            <v>7</v>
          </cell>
          <cell r="G14">
            <v>11.3</v>
          </cell>
          <cell r="H14">
            <v>23.897986370000002</v>
          </cell>
        </row>
        <row r="15">
          <cell r="F15">
            <v>16</v>
          </cell>
          <cell r="G15">
            <v>103.6</v>
          </cell>
          <cell r="H15">
            <v>100.54844881</v>
          </cell>
        </row>
        <row r="16">
          <cell r="F16">
            <v>195</v>
          </cell>
          <cell r="G16">
            <v>873.04874399999994</v>
          </cell>
          <cell r="H16">
            <v>779.40824307000003</v>
          </cell>
        </row>
        <row r="17">
          <cell r="F17">
            <v>859</v>
          </cell>
          <cell r="G17">
            <v>4385.8617572100002</v>
          </cell>
          <cell r="H17">
            <v>3915.1079995264995</v>
          </cell>
        </row>
        <row r="18">
          <cell r="F18">
            <v>175</v>
          </cell>
          <cell r="G18">
            <v>769.21019500000011</v>
          </cell>
          <cell r="H18">
            <v>678.55798716000015</v>
          </cell>
        </row>
        <row r="19">
          <cell r="F19">
            <v>254</v>
          </cell>
          <cell r="G19">
            <v>582.37258299999996</v>
          </cell>
          <cell r="H19">
            <v>521.19786335999993</v>
          </cell>
        </row>
        <row r="20">
          <cell r="F20">
            <v>61</v>
          </cell>
          <cell r="G20">
            <v>278.98993289999999</v>
          </cell>
          <cell r="H20">
            <v>242.40526943999998</v>
          </cell>
        </row>
        <row r="21">
          <cell r="F21">
            <v>2</v>
          </cell>
          <cell r="G21">
            <v>4.45</v>
          </cell>
          <cell r="H21">
            <v>4.4599577100000003</v>
          </cell>
        </row>
        <row r="22">
          <cell r="F22">
            <v>36</v>
          </cell>
          <cell r="G22">
            <v>132.140118</v>
          </cell>
          <cell r="H22">
            <v>124.19290442</v>
          </cell>
        </row>
        <row r="23">
          <cell r="F23">
            <v>154</v>
          </cell>
          <cell r="G23">
            <v>532.20545500000014</v>
          </cell>
          <cell r="H23">
            <v>451.05908831089999</v>
          </cell>
        </row>
        <row r="24">
          <cell r="F24">
            <v>62</v>
          </cell>
          <cell r="G24">
            <v>201.93000000000004</v>
          </cell>
          <cell r="H24">
            <v>173.99312040999999</v>
          </cell>
        </row>
        <row r="25">
          <cell r="F25">
            <v>0</v>
          </cell>
          <cell r="G25">
            <v>0</v>
          </cell>
          <cell r="H25">
            <v>0</v>
          </cell>
        </row>
        <row r="26">
          <cell r="F26">
            <v>14</v>
          </cell>
          <cell r="G26">
            <v>38.096000000000004</v>
          </cell>
          <cell r="H26">
            <v>24.836000000000002</v>
          </cell>
        </row>
        <row r="27">
          <cell r="F27">
            <v>42</v>
          </cell>
          <cell r="G27">
            <v>214.09</v>
          </cell>
          <cell r="H27">
            <v>185.34410731</v>
          </cell>
        </row>
        <row r="28">
          <cell r="F28">
            <v>27</v>
          </cell>
          <cell r="G28">
            <v>100.23009</v>
          </cell>
          <cell r="H28">
            <v>82.32541418000001</v>
          </cell>
        </row>
        <row r="29">
          <cell r="F29">
            <v>75</v>
          </cell>
          <cell r="G29">
            <v>160.60713397999999</v>
          </cell>
          <cell r="H29">
            <v>147.43983351</v>
          </cell>
        </row>
        <row r="30">
          <cell r="F30">
            <v>302</v>
          </cell>
          <cell r="G30">
            <v>1772.3480000000002</v>
          </cell>
          <cell r="H30">
            <v>1379.5892456299998</v>
          </cell>
        </row>
        <row r="31">
          <cell r="F31">
            <v>34</v>
          </cell>
          <cell r="G31">
            <v>71.483000000000175</v>
          </cell>
          <cell r="H31">
            <v>71.482999999999493</v>
          </cell>
        </row>
        <row r="32">
          <cell r="F32">
            <v>268</v>
          </cell>
          <cell r="G32">
            <v>1700.865</v>
          </cell>
          <cell r="H32">
            <v>1308.1062456300003</v>
          </cell>
        </row>
        <row r="33">
          <cell r="F33">
            <v>0</v>
          </cell>
          <cell r="G33">
            <v>0</v>
          </cell>
          <cell r="H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</row>
        <row r="35">
          <cell r="F35">
            <v>18</v>
          </cell>
          <cell r="G35">
            <v>320.87900000000002</v>
          </cell>
          <cell r="H35">
            <v>74.397091670000009</v>
          </cell>
        </row>
        <row r="36">
          <cell r="F36">
            <v>0</v>
          </cell>
          <cell r="G36">
            <v>0</v>
          </cell>
          <cell r="H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</row>
        <row r="38">
          <cell r="F38">
            <v>18</v>
          </cell>
          <cell r="G38">
            <v>104.55</v>
          </cell>
          <cell r="H38">
            <v>91.356111659999996</v>
          </cell>
        </row>
        <row r="39">
          <cell r="F39">
            <v>88</v>
          </cell>
          <cell r="G39">
            <v>583.87800000000004</v>
          </cell>
          <cell r="H39">
            <v>551.0358185</v>
          </cell>
        </row>
        <row r="40">
          <cell r="F40">
            <v>10</v>
          </cell>
          <cell r="G40">
            <v>33.049999999999997</v>
          </cell>
          <cell r="H40">
            <v>30.224805750000002</v>
          </cell>
        </row>
        <row r="41">
          <cell r="F41">
            <v>47</v>
          </cell>
          <cell r="G41">
            <v>166.31100000000001</v>
          </cell>
          <cell r="H41">
            <v>135.68293840999999</v>
          </cell>
        </row>
        <row r="42">
          <cell r="F42">
            <v>10</v>
          </cell>
          <cell r="G42">
            <v>62.345999999999997</v>
          </cell>
          <cell r="H42">
            <v>46.345999999999997</v>
          </cell>
        </row>
        <row r="43">
          <cell r="F43">
            <v>1</v>
          </cell>
          <cell r="G43">
            <v>15</v>
          </cell>
          <cell r="H43">
            <v>15</v>
          </cell>
        </row>
        <row r="44">
          <cell r="F44">
            <v>10</v>
          </cell>
          <cell r="G44">
            <v>48.8</v>
          </cell>
          <cell r="H44">
            <v>49.043194530000001</v>
          </cell>
        </row>
        <row r="45">
          <cell r="F45">
            <v>30</v>
          </cell>
          <cell r="G45">
            <v>152.06300000000002</v>
          </cell>
          <cell r="H45">
            <v>136.38243833000001</v>
          </cell>
        </row>
        <row r="46">
          <cell r="F46">
            <v>23</v>
          </cell>
          <cell r="G46">
            <v>146.30000000000001</v>
          </cell>
          <cell r="H46">
            <v>114.53301067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48">
          <cell r="F48">
            <v>2</v>
          </cell>
          <cell r="G48">
            <v>1.1879999999999999</v>
          </cell>
          <cell r="H48">
            <v>1.1879999999999999</v>
          </cell>
        </row>
        <row r="49">
          <cell r="F49">
            <v>5</v>
          </cell>
          <cell r="G49">
            <v>32.299999999999997</v>
          </cell>
          <cell r="H49">
            <v>29.700000000000003</v>
          </cell>
        </row>
        <row r="50">
          <cell r="F50">
            <v>2</v>
          </cell>
          <cell r="G50">
            <v>8</v>
          </cell>
          <cell r="H50">
            <v>8.0168361099999998</v>
          </cell>
        </row>
        <row r="51">
          <cell r="F51">
            <v>4</v>
          </cell>
          <cell r="G51">
            <v>26.2</v>
          </cell>
          <cell r="H51">
            <v>25.2</v>
          </cell>
        </row>
        <row r="52">
          <cell r="D52">
            <v>11501</v>
          </cell>
          <cell r="E52">
            <v>65308.890016569996</v>
          </cell>
          <cell r="F52">
            <v>7171</v>
          </cell>
          <cell r="G52">
            <v>45307.377950939997</v>
          </cell>
          <cell r="H52">
            <v>39317.121775489999</v>
          </cell>
        </row>
        <row r="53">
          <cell r="D53">
            <v>3311</v>
          </cell>
          <cell r="E53">
            <v>6532.8441349999848</v>
          </cell>
          <cell r="F53">
            <v>2066</v>
          </cell>
          <cell r="G53">
            <v>4645.5758360000036</v>
          </cell>
          <cell r="H53">
            <v>3485.8384456900021</v>
          </cell>
        </row>
        <row r="54">
          <cell r="D54">
            <v>8190</v>
          </cell>
          <cell r="E54">
            <v>58776.045881570011</v>
          </cell>
          <cell r="F54">
            <v>5105</v>
          </cell>
          <cell r="G54">
            <v>40661.802114939994</v>
          </cell>
          <cell r="H54">
            <v>35831.283329799997</v>
          </cell>
        </row>
        <row r="55">
          <cell r="D55">
            <v>300</v>
          </cell>
          <cell r="E55">
            <v>1633.573881</v>
          </cell>
          <cell r="F55">
            <v>209</v>
          </cell>
          <cell r="G55">
            <v>1213.9118799999999</v>
          </cell>
          <cell r="H55">
            <v>981.19204220999995</v>
          </cell>
        </row>
        <row r="56">
          <cell r="D56">
            <v>8</v>
          </cell>
          <cell r="E56">
            <v>155.30000000000001</v>
          </cell>
          <cell r="F56">
            <v>7</v>
          </cell>
          <cell r="G56">
            <v>144.5</v>
          </cell>
          <cell r="H56">
            <v>143.15755998</v>
          </cell>
        </row>
        <row r="57">
          <cell r="D57">
            <v>1855</v>
          </cell>
          <cell r="E57">
            <v>18576.85389857</v>
          </cell>
          <cell r="F57">
            <v>1186</v>
          </cell>
          <cell r="G57">
            <v>12773.343134999999</v>
          </cell>
          <cell r="H57">
            <v>10675.125708000001</v>
          </cell>
        </row>
        <row r="58">
          <cell r="D58">
            <v>23</v>
          </cell>
          <cell r="E58">
            <v>193.6</v>
          </cell>
          <cell r="F58">
            <v>12</v>
          </cell>
          <cell r="G58">
            <v>119.7</v>
          </cell>
          <cell r="H58">
            <v>54.715901090000003</v>
          </cell>
        </row>
        <row r="59">
          <cell r="D59">
            <v>84</v>
          </cell>
          <cell r="E59">
            <v>708.90120000000002</v>
          </cell>
          <cell r="F59">
            <v>49</v>
          </cell>
          <cell r="G59">
            <v>443.55500000000001</v>
          </cell>
          <cell r="H59">
            <v>359.57004535999999</v>
          </cell>
        </row>
        <row r="60">
          <cell r="D60">
            <v>1161</v>
          </cell>
          <cell r="E60">
            <v>7810.5917109999991</v>
          </cell>
          <cell r="F60">
            <v>787</v>
          </cell>
          <cell r="G60">
            <v>5848.2680559999999</v>
          </cell>
          <cell r="H60">
            <v>5378.0077367799986</v>
          </cell>
        </row>
        <row r="61">
          <cell r="D61">
            <v>2235</v>
          </cell>
          <cell r="E61">
            <v>17971.373714000005</v>
          </cell>
          <cell r="F61">
            <v>1365</v>
          </cell>
          <cell r="G61">
            <v>12554.408374000001</v>
          </cell>
          <cell r="H61">
            <v>11941.334160079999</v>
          </cell>
        </row>
        <row r="62">
          <cell r="D62">
            <v>549</v>
          </cell>
          <cell r="E62">
            <v>2686.76341</v>
          </cell>
          <cell r="F62">
            <v>330</v>
          </cell>
          <cell r="G62">
            <v>1615.8996500000001</v>
          </cell>
          <cell r="H62">
            <v>1309.5077750100002</v>
          </cell>
        </row>
        <row r="63">
          <cell r="D63">
            <v>568</v>
          </cell>
          <cell r="E63">
            <v>1351.885</v>
          </cell>
          <cell r="F63">
            <v>341</v>
          </cell>
          <cell r="G63">
            <v>814.245994</v>
          </cell>
          <cell r="H63">
            <v>611.5145061799999</v>
          </cell>
        </row>
        <row r="64">
          <cell r="D64">
            <v>222</v>
          </cell>
          <cell r="E64">
            <v>1444.7355539999999</v>
          </cell>
          <cell r="F64">
            <v>121</v>
          </cell>
          <cell r="G64">
            <v>855.88655399999993</v>
          </cell>
          <cell r="H64">
            <v>695.52444657000001</v>
          </cell>
        </row>
        <row r="65">
          <cell r="D65">
            <v>11</v>
          </cell>
          <cell r="E65">
            <v>69.400000000000006</v>
          </cell>
          <cell r="F65">
            <v>7</v>
          </cell>
          <cell r="G65">
            <v>55.805750940000003</v>
          </cell>
          <cell r="H65">
            <v>54.910264820000002</v>
          </cell>
        </row>
        <row r="66">
          <cell r="D66">
            <v>111</v>
          </cell>
          <cell r="E66">
            <v>660.15686200000005</v>
          </cell>
          <cell r="F66">
            <v>65</v>
          </cell>
          <cell r="G66">
            <v>476.23408400000005</v>
          </cell>
          <cell r="H66">
            <v>370.06851523</v>
          </cell>
        </row>
        <row r="67">
          <cell r="D67">
            <v>471</v>
          </cell>
          <cell r="E67">
            <v>2460.563529</v>
          </cell>
          <cell r="F67">
            <v>308</v>
          </cell>
          <cell r="G67">
            <v>1836.2903329999999</v>
          </cell>
          <cell r="H67">
            <v>1634.50670266</v>
          </cell>
        </row>
        <row r="68">
          <cell r="D68">
            <v>238</v>
          </cell>
          <cell r="E68">
            <v>1013.3552400000001</v>
          </cell>
          <cell r="F68">
            <v>129</v>
          </cell>
          <cell r="G68">
            <v>698.10437200000001</v>
          </cell>
          <cell r="H68">
            <v>632.97292107999999</v>
          </cell>
        </row>
        <row r="69">
          <cell r="D69">
            <v>3</v>
          </cell>
          <cell r="E69">
            <v>5.6440000000000001</v>
          </cell>
          <cell r="F69">
            <v>0</v>
          </cell>
          <cell r="G69">
            <v>0</v>
          </cell>
          <cell r="H69">
            <v>0</v>
          </cell>
        </row>
        <row r="70">
          <cell r="D70">
            <v>74</v>
          </cell>
          <cell r="E70">
            <v>278.88499999999999</v>
          </cell>
          <cell r="F70">
            <v>19</v>
          </cell>
          <cell r="G70">
            <v>66.644999999999996</v>
          </cell>
          <cell r="H70">
            <v>50.907017410000002</v>
          </cell>
        </row>
        <row r="71">
          <cell r="D71">
            <v>80</v>
          </cell>
          <cell r="E71">
            <v>976.85493200000008</v>
          </cell>
          <cell r="F71">
            <v>61</v>
          </cell>
          <cell r="G71">
            <v>620.33593200000007</v>
          </cell>
          <cell r="H71">
            <v>525.11844710000003</v>
          </cell>
        </row>
        <row r="72">
          <cell r="D72">
            <v>63</v>
          </cell>
          <cell r="E72">
            <v>286.09494999999998</v>
          </cell>
          <cell r="F72">
            <v>32</v>
          </cell>
          <cell r="G72">
            <v>181.43</v>
          </cell>
          <cell r="H72">
            <v>123.23304967999998</v>
          </cell>
        </row>
        <row r="73">
          <cell r="D73">
            <v>134</v>
          </cell>
          <cell r="E73">
            <v>491.51300000000003</v>
          </cell>
          <cell r="F73">
            <v>77</v>
          </cell>
          <cell r="G73">
            <v>343.238</v>
          </cell>
          <cell r="H73">
            <v>289.91653056000001</v>
          </cell>
        </row>
        <row r="74">
          <cell r="D74">
            <v>174</v>
          </cell>
          <cell r="E74">
            <v>29461.393818021999</v>
          </cell>
          <cell r="F74">
            <v>127</v>
          </cell>
          <cell r="G74">
            <v>17268.780905095002</v>
          </cell>
          <cell r="H74">
            <v>16457.826279322118</v>
          </cell>
        </row>
        <row r="75">
          <cell r="D75">
            <v>34</v>
          </cell>
          <cell r="E75">
            <v>6817.0000000000036</v>
          </cell>
          <cell r="F75">
            <v>4</v>
          </cell>
          <cell r="G75">
            <v>955.40000000000146</v>
          </cell>
          <cell r="H75">
            <v>955.39999999999782</v>
          </cell>
        </row>
        <row r="76">
          <cell r="D76">
            <v>140</v>
          </cell>
          <cell r="E76">
            <v>22644.393818021996</v>
          </cell>
          <cell r="F76">
            <v>123</v>
          </cell>
          <cell r="G76">
            <v>16313.380905095</v>
          </cell>
          <cell r="H76">
            <v>15502.426279322121</v>
          </cell>
        </row>
        <row r="77">
          <cell r="D77">
            <v>2</v>
          </cell>
          <cell r="E77">
            <v>38.5</v>
          </cell>
          <cell r="F77">
            <v>0</v>
          </cell>
          <cell r="G77">
            <v>0</v>
          </cell>
          <cell r="H77">
            <v>0</v>
          </cell>
        </row>
        <row r="78">
          <cell r="D78">
            <v>2</v>
          </cell>
          <cell r="E78">
            <v>1100</v>
          </cell>
          <cell r="F78">
            <v>1</v>
          </cell>
          <cell r="G78">
            <v>100</v>
          </cell>
          <cell r="H78">
            <v>100</v>
          </cell>
        </row>
        <row r="79">
          <cell r="D79">
            <v>99</v>
          </cell>
          <cell r="E79">
            <v>16293.902527021997</v>
          </cell>
          <cell r="F79">
            <v>89</v>
          </cell>
          <cell r="G79">
            <v>11196.705197615</v>
          </cell>
          <cell r="H79">
            <v>10784.149189252121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D81">
            <v>2</v>
          </cell>
          <cell r="E81">
            <v>240</v>
          </cell>
          <cell r="F81">
            <v>1</v>
          </cell>
          <cell r="G81">
            <v>20</v>
          </cell>
          <cell r="H81">
            <v>20.038166669999999</v>
          </cell>
        </row>
        <row r="82">
          <cell r="D82">
            <v>2</v>
          </cell>
          <cell r="E82">
            <v>245</v>
          </cell>
          <cell r="F82">
            <v>1</v>
          </cell>
          <cell r="G82">
            <v>235</v>
          </cell>
          <cell r="H82">
            <v>236.20972778000001</v>
          </cell>
        </row>
        <row r="83">
          <cell r="D83">
            <v>11</v>
          </cell>
          <cell r="E83">
            <v>714.25838999999996</v>
          </cell>
          <cell r="F83">
            <v>10</v>
          </cell>
          <cell r="G83">
            <v>824.35551000000009</v>
          </cell>
          <cell r="H83">
            <v>943.79632177000008</v>
          </cell>
        </row>
        <row r="84">
          <cell r="D84">
            <v>11</v>
          </cell>
          <cell r="E84">
            <v>2909.0071010000001</v>
          </cell>
          <cell r="F84">
            <v>13</v>
          </cell>
          <cell r="G84">
            <v>3032.5077540000002</v>
          </cell>
          <cell r="H84">
            <v>2526.5450376599997</v>
          </cell>
        </row>
        <row r="85">
          <cell r="D85">
            <v>2</v>
          </cell>
          <cell r="E85">
            <v>260.7</v>
          </cell>
          <cell r="F85">
            <v>2</v>
          </cell>
          <cell r="G85">
            <v>260.7</v>
          </cell>
          <cell r="H85">
            <v>30.7</v>
          </cell>
        </row>
        <row r="86">
          <cell r="D86">
            <v>3</v>
          </cell>
          <cell r="E86">
            <v>240</v>
          </cell>
          <cell r="F86">
            <v>2</v>
          </cell>
          <cell r="G86">
            <v>351.2</v>
          </cell>
          <cell r="H86">
            <v>453.78172682000002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D88">
            <v>1</v>
          </cell>
          <cell r="E88">
            <v>50</v>
          </cell>
          <cell r="F88">
            <v>0</v>
          </cell>
          <cell r="G88">
            <v>0</v>
          </cell>
          <cell r="H88">
            <v>0</v>
          </cell>
        </row>
        <row r="89">
          <cell r="D89">
            <v>4</v>
          </cell>
          <cell r="E89">
            <v>291.07580000000002</v>
          </cell>
          <cell r="F89">
            <v>1</v>
          </cell>
          <cell r="G89">
            <v>120</v>
          </cell>
          <cell r="H89">
            <v>120.30423183000001</v>
          </cell>
        </row>
        <row r="90">
          <cell r="D90">
            <v>1</v>
          </cell>
          <cell r="E90">
            <v>261.95</v>
          </cell>
          <cell r="F90">
            <v>3</v>
          </cell>
          <cell r="G90">
            <v>172.91244348000001</v>
          </cell>
          <cell r="H90">
            <v>286.90187753999999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T95"/>
  <sheetViews>
    <sheetView showGridLines="0" tabSelected="1" zoomScale="85" zoomScaleNormal="85" workbookViewId="0">
      <pane xSplit="3" ySplit="7" topLeftCell="D8" activePane="bottomRight" state="frozen"/>
      <selection activeCell="L34" sqref="L34"/>
      <selection pane="topRight" activeCell="L34" sqref="L34"/>
      <selection pane="bottomLeft" activeCell="L34" sqref="L34"/>
      <selection pane="bottomRight" activeCell="B8" sqref="B8"/>
    </sheetView>
  </sheetViews>
  <sheetFormatPr defaultColWidth="9.140625" defaultRowHeight="12.75"/>
  <cols>
    <col min="1" max="1" width="2" style="2" customWidth="1"/>
    <col min="2" max="2" width="6.7109375" style="2" customWidth="1"/>
    <col min="3" max="3" width="58.28515625" style="2" customWidth="1"/>
    <col min="4" max="8" width="16.7109375" style="2" customWidth="1"/>
    <col min="9" max="9" width="9.140625" style="2"/>
    <col min="10" max="10" width="10.42578125" style="2" bestFit="1" customWidth="1"/>
    <col min="11" max="11" width="10.28515625" style="2" bestFit="1" customWidth="1"/>
    <col min="12" max="14" width="9.28515625" style="2" bestFit="1" customWidth="1"/>
    <col min="15" max="15" width="9.140625" style="2"/>
    <col min="16" max="17" width="10.28515625" style="2" bestFit="1" customWidth="1"/>
    <col min="18" max="16384" width="9.140625" style="2"/>
  </cols>
  <sheetData>
    <row r="1" spans="2:20">
      <c r="B1" s="1"/>
    </row>
    <row r="2" spans="2:20" ht="11.25" customHeight="1">
      <c r="B2" s="36" t="s">
        <v>40</v>
      </c>
      <c r="C2" s="36"/>
      <c r="D2" s="36"/>
      <c r="E2" s="36"/>
      <c r="F2" s="36"/>
      <c r="G2" s="36"/>
      <c r="H2" s="36"/>
      <c r="I2" s="3"/>
    </row>
    <row r="3" spans="2:20">
      <c r="B3" s="14"/>
      <c r="C3" s="4"/>
      <c r="D3" s="4"/>
      <c r="E3" s="4"/>
      <c r="F3" s="4"/>
      <c r="G3" s="4"/>
      <c r="H3" s="4"/>
    </row>
    <row r="4" spans="2:20" ht="26.25" customHeight="1">
      <c r="B4" s="32"/>
      <c r="C4" s="33"/>
      <c r="D4" s="37" t="s">
        <v>0</v>
      </c>
      <c r="E4" s="37"/>
      <c r="F4" s="37"/>
      <c r="G4" s="37"/>
      <c r="H4" s="38" t="s">
        <v>27</v>
      </c>
    </row>
    <row r="5" spans="2:20" ht="26.25" customHeight="1">
      <c r="B5" s="34"/>
      <c r="C5" s="35"/>
      <c r="D5" s="37" t="s">
        <v>1</v>
      </c>
      <c r="E5" s="37"/>
      <c r="F5" s="37" t="s">
        <v>2</v>
      </c>
      <c r="G5" s="37"/>
      <c r="H5" s="39"/>
    </row>
    <row r="6" spans="2:20" ht="63.75">
      <c r="B6" s="34"/>
      <c r="C6" s="35"/>
      <c r="D6" s="5" t="s">
        <v>3</v>
      </c>
      <c r="E6" s="5" t="s">
        <v>26</v>
      </c>
      <c r="F6" s="5" t="s">
        <v>3</v>
      </c>
      <c r="G6" s="5" t="s">
        <v>26</v>
      </c>
      <c r="H6" s="40"/>
    </row>
    <row r="7" spans="2:20">
      <c r="B7" s="30">
        <v>44545</v>
      </c>
      <c r="C7" s="31"/>
      <c r="D7" s="6">
        <v>10</v>
      </c>
      <c r="E7" s="6">
        <v>20</v>
      </c>
      <c r="F7" s="6">
        <v>30</v>
      </c>
      <c r="G7" s="6">
        <v>40</v>
      </c>
      <c r="H7" s="6">
        <v>50</v>
      </c>
    </row>
    <row r="8" spans="2:20">
      <c r="B8" s="7">
        <v>10</v>
      </c>
      <c r="C8" s="8" t="s">
        <v>35</v>
      </c>
      <c r="D8" s="15" t="s">
        <v>25</v>
      </c>
      <c r="E8" s="15" t="s">
        <v>25</v>
      </c>
      <c r="F8" s="13">
        <f>[1]COVID!F8</f>
        <v>3152</v>
      </c>
      <c r="G8" s="13">
        <f>[1]COVID!G8</f>
        <v>14148.891627340001</v>
      </c>
      <c r="H8" s="13">
        <f>[1]COVID!H8</f>
        <v>12854.077025666698</v>
      </c>
      <c r="J8" s="29"/>
      <c r="K8" s="29"/>
      <c r="L8" s="29"/>
      <c r="M8" s="29"/>
      <c r="N8" s="29"/>
      <c r="P8" s="28"/>
      <c r="Q8" s="28"/>
      <c r="R8" s="28"/>
      <c r="S8" s="28"/>
      <c r="T8" s="28"/>
    </row>
    <row r="9" spans="2:20">
      <c r="B9" s="9">
        <v>13</v>
      </c>
      <c r="C9" s="12" t="s">
        <v>24</v>
      </c>
      <c r="D9" s="16" t="s">
        <v>25</v>
      </c>
      <c r="E9" s="16" t="s">
        <v>25</v>
      </c>
      <c r="F9" s="19">
        <f>[1]COVID!F9</f>
        <v>428</v>
      </c>
      <c r="G9" s="19">
        <f>[1]COVID!G9</f>
        <v>1240.0798970000014</v>
      </c>
      <c r="H9" s="19">
        <f>[1]COVID!H9</f>
        <v>1239.7798970000003</v>
      </c>
      <c r="J9" s="29"/>
      <c r="K9" s="29"/>
      <c r="L9" s="29"/>
      <c r="M9" s="29"/>
      <c r="N9" s="29"/>
      <c r="P9" s="28"/>
      <c r="Q9" s="28"/>
      <c r="R9" s="28"/>
      <c r="S9" s="28"/>
      <c r="T9" s="28"/>
    </row>
    <row r="10" spans="2:20">
      <c r="B10" s="9">
        <v>16</v>
      </c>
      <c r="C10" s="12" t="s">
        <v>23</v>
      </c>
      <c r="D10" s="16" t="s">
        <v>25</v>
      </c>
      <c r="E10" s="16" t="s">
        <v>25</v>
      </c>
      <c r="F10" s="19">
        <f>[1]COVID!F10</f>
        <v>2724</v>
      </c>
      <c r="G10" s="19">
        <f>[1]COVID!G10</f>
        <v>12908.811730339999</v>
      </c>
      <c r="H10" s="19">
        <f>[1]COVID!H10</f>
        <v>11614.297128666698</v>
      </c>
      <c r="J10" s="29"/>
      <c r="K10" s="29"/>
      <c r="L10" s="29"/>
      <c r="M10" s="29"/>
      <c r="N10" s="29"/>
      <c r="P10" s="28"/>
      <c r="Q10" s="28"/>
      <c r="R10" s="28"/>
      <c r="S10" s="28"/>
      <c r="T10" s="28"/>
    </row>
    <row r="11" spans="2:20">
      <c r="B11" s="9">
        <v>20</v>
      </c>
      <c r="C11" s="20" t="s">
        <v>4</v>
      </c>
      <c r="D11" s="16" t="s">
        <v>25</v>
      </c>
      <c r="E11" s="16" t="s">
        <v>25</v>
      </c>
      <c r="F11" s="22">
        <f>[1]COVID!F11</f>
        <v>44</v>
      </c>
      <c r="G11" s="22">
        <f>[1]COVID!G11</f>
        <v>202.11749599999999</v>
      </c>
      <c r="H11" s="22">
        <f>[1]COVID!H11</f>
        <v>195.20166071000003</v>
      </c>
      <c r="J11" s="29"/>
      <c r="K11" s="29"/>
      <c r="L11" s="29"/>
      <c r="M11" s="29"/>
      <c r="N11" s="29"/>
      <c r="P11" s="28"/>
      <c r="Q11" s="28"/>
      <c r="R11" s="28"/>
      <c r="S11" s="28"/>
      <c r="T11" s="28"/>
    </row>
    <row r="12" spans="2:20">
      <c r="B12" s="9">
        <v>30</v>
      </c>
      <c r="C12" s="20" t="s">
        <v>5</v>
      </c>
      <c r="D12" s="16" t="s">
        <v>25</v>
      </c>
      <c r="E12" s="16" t="s">
        <v>25</v>
      </c>
      <c r="F12" s="22">
        <f>[1]COVID!F12</f>
        <v>3</v>
      </c>
      <c r="G12" s="22">
        <f>[1]COVID!G12</f>
        <v>26.9</v>
      </c>
      <c r="H12" s="22">
        <f>[1]COVID!H12</f>
        <v>26.950508329999998</v>
      </c>
      <c r="J12" s="29"/>
      <c r="K12" s="29"/>
      <c r="L12" s="29"/>
      <c r="M12" s="29"/>
      <c r="N12" s="29"/>
      <c r="P12" s="28"/>
      <c r="Q12" s="28"/>
      <c r="R12" s="28"/>
      <c r="S12" s="28"/>
      <c r="T12" s="28"/>
    </row>
    <row r="13" spans="2:20">
      <c r="B13" s="9">
        <v>40</v>
      </c>
      <c r="C13" s="20" t="s">
        <v>6</v>
      </c>
      <c r="D13" s="16" t="s">
        <v>25</v>
      </c>
      <c r="E13" s="16" t="s">
        <v>25</v>
      </c>
      <c r="F13" s="22">
        <f>[1]COVID!F13</f>
        <v>698</v>
      </c>
      <c r="G13" s="22">
        <f>[1]COVID!G13</f>
        <v>4291.6622252500001</v>
      </c>
      <c r="H13" s="22">
        <f>[1]COVID!H13</f>
        <v>3937.3707360393005</v>
      </c>
      <c r="J13" s="29"/>
      <c r="K13" s="29"/>
      <c r="L13" s="29"/>
      <c r="M13" s="29"/>
      <c r="N13" s="29"/>
      <c r="P13" s="28"/>
      <c r="Q13" s="28"/>
      <c r="R13" s="28"/>
      <c r="S13" s="28"/>
      <c r="T13" s="28"/>
    </row>
    <row r="14" spans="2:20">
      <c r="B14" s="9">
        <v>50</v>
      </c>
      <c r="C14" s="20" t="s">
        <v>7</v>
      </c>
      <c r="D14" s="16" t="s">
        <v>25</v>
      </c>
      <c r="E14" s="16" t="s">
        <v>25</v>
      </c>
      <c r="F14" s="22">
        <f>[1]COVID!F14</f>
        <v>7</v>
      </c>
      <c r="G14" s="22">
        <f>[1]COVID!G14</f>
        <v>11.3</v>
      </c>
      <c r="H14" s="22">
        <f>[1]COVID!H14</f>
        <v>23.897986370000002</v>
      </c>
      <c r="J14" s="29"/>
      <c r="K14" s="29"/>
      <c r="L14" s="29"/>
      <c r="M14" s="29"/>
      <c r="N14" s="29"/>
      <c r="P14" s="28"/>
      <c r="Q14" s="28"/>
      <c r="R14" s="28"/>
      <c r="S14" s="28"/>
      <c r="T14" s="28"/>
    </row>
    <row r="15" spans="2:20" ht="25.5">
      <c r="B15" s="9">
        <v>60</v>
      </c>
      <c r="C15" s="20" t="s">
        <v>8</v>
      </c>
      <c r="D15" s="16" t="s">
        <v>25</v>
      </c>
      <c r="E15" s="16" t="s">
        <v>25</v>
      </c>
      <c r="F15" s="22">
        <f>[1]COVID!F15</f>
        <v>16</v>
      </c>
      <c r="G15" s="22">
        <f>[1]COVID!G15</f>
        <v>103.6</v>
      </c>
      <c r="H15" s="22">
        <f>[1]COVID!H15</f>
        <v>100.54844881</v>
      </c>
      <c r="J15" s="29"/>
      <c r="K15" s="29"/>
      <c r="L15" s="29"/>
      <c r="M15" s="29"/>
      <c r="N15" s="29"/>
      <c r="P15" s="28"/>
      <c r="Q15" s="28"/>
      <c r="R15" s="28"/>
      <c r="S15" s="28"/>
      <c r="T15" s="28"/>
    </row>
    <row r="16" spans="2:20">
      <c r="B16" s="9">
        <v>70</v>
      </c>
      <c r="C16" s="20" t="s">
        <v>9</v>
      </c>
      <c r="D16" s="16" t="s">
        <v>25</v>
      </c>
      <c r="E16" s="16" t="s">
        <v>25</v>
      </c>
      <c r="F16" s="22">
        <f>[1]COVID!F16</f>
        <v>195</v>
      </c>
      <c r="G16" s="22">
        <f>[1]COVID!G16</f>
        <v>873.04874399999994</v>
      </c>
      <c r="H16" s="22">
        <f>[1]COVID!H16</f>
        <v>779.40824307000003</v>
      </c>
      <c r="J16" s="29"/>
      <c r="K16" s="29"/>
      <c r="L16" s="29"/>
      <c r="M16" s="29"/>
      <c r="N16" s="29"/>
      <c r="P16" s="28"/>
      <c r="Q16" s="28"/>
      <c r="R16" s="28"/>
      <c r="S16" s="28"/>
      <c r="T16" s="28"/>
    </row>
    <row r="17" spans="2:20">
      <c r="B17" s="9">
        <v>80</v>
      </c>
      <c r="C17" s="20" t="s">
        <v>10</v>
      </c>
      <c r="D17" s="16" t="s">
        <v>25</v>
      </c>
      <c r="E17" s="16" t="s">
        <v>25</v>
      </c>
      <c r="F17" s="22">
        <f>[1]COVID!F17</f>
        <v>859</v>
      </c>
      <c r="G17" s="22">
        <f>[1]COVID!G17</f>
        <v>4385.8617572100002</v>
      </c>
      <c r="H17" s="22">
        <f>[1]COVID!H17</f>
        <v>3915.1079995264995</v>
      </c>
      <c r="J17" s="29"/>
      <c r="K17" s="29"/>
      <c r="L17" s="29"/>
      <c r="M17" s="29"/>
      <c r="N17" s="29"/>
      <c r="P17" s="28"/>
      <c r="Q17" s="28"/>
      <c r="R17" s="28"/>
      <c r="S17" s="28"/>
      <c r="T17" s="28"/>
    </row>
    <row r="18" spans="2:20">
      <c r="B18" s="9">
        <v>90</v>
      </c>
      <c r="C18" s="20" t="s">
        <v>11</v>
      </c>
      <c r="D18" s="16" t="s">
        <v>25</v>
      </c>
      <c r="E18" s="16" t="s">
        <v>25</v>
      </c>
      <c r="F18" s="22">
        <f>[1]COVID!F18</f>
        <v>175</v>
      </c>
      <c r="G18" s="22">
        <f>[1]COVID!G18</f>
        <v>769.21019500000011</v>
      </c>
      <c r="H18" s="22">
        <f>[1]COVID!H18</f>
        <v>678.55798716000015</v>
      </c>
      <c r="J18" s="29"/>
      <c r="K18" s="29"/>
      <c r="L18" s="29"/>
      <c r="M18" s="29"/>
      <c r="N18" s="29"/>
      <c r="P18" s="28"/>
      <c r="Q18" s="28"/>
      <c r="R18" s="28"/>
      <c r="S18" s="28"/>
      <c r="T18" s="28"/>
    </row>
    <row r="19" spans="2:20">
      <c r="B19" s="9">
        <v>100</v>
      </c>
      <c r="C19" s="20" t="s">
        <v>12</v>
      </c>
      <c r="D19" s="16" t="s">
        <v>25</v>
      </c>
      <c r="E19" s="16" t="s">
        <v>25</v>
      </c>
      <c r="F19" s="22">
        <f>[1]COVID!F19</f>
        <v>254</v>
      </c>
      <c r="G19" s="22">
        <f>[1]COVID!G19</f>
        <v>582.37258299999996</v>
      </c>
      <c r="H19" s="22">
        <f>[1]COVID!H19</f>
        <v>521.19786335999993</v>
      </c>
      <c r="J19" s="29"/>
      <c r="K19" s="29"/>
      <c r="L19" s="29"/>
      <c r="M19" s="29"/>
      <c r="N19" s="29"/>
      <c r="P19" s="28"/>
      <c r="Q19" s="28"/>
      <c r="R19" s="28"/>
      <c r="S19" s="28"/>
      <c r="T19" s="28"/>
    </row>
    <row r="20" spans="2:20">
      <c r="B20" s="9">
        <v>110</v>
      </c>
      <c r="C20" s="20" t="s">
        <v>13</v>
      </c>
      <c r="D20" s="16" t="s">
        <v>25</v>
      </c>
      <c r="E20" s="16" t="s">
        <v>25</v>
      </c>
      <c r="F20" s="22">
        <f>[1]COVID!F20</f>
        <v>61</v>
      </c>
      <c r="G20" s="22">
        <f>[1]COVID!G20</f>
        <v>278.98993289999999</v>
      </c>
      <c r="H20" s="22">
        <f>[1]COVID!H20</f>
        <v>242.40526943999998</v>
      </c>
      <c r="J20" s="29"/>
      <c r="K20" s="29"/>
      <c r="L20" s="29"/>
      <c r="M20" s="29"/>
      <c r="N20" s="29"/>
      <c r="P20" s="28"/>
      <c r="Q20" s="28"/>
      <c r="R20" s="28"/>
      <c r="S20" s="28"/>
      <c r="T20" s="28"/>
    </row>
    <row r="21" spans="2:20">
      <c r="B21" s="9">
        <v>120</v>
      </c>
      <c r="C21" s="20" t="s">
        <v>14</v>
      </c>
      <c r="D21" s="16" t="s">
        <v>25</v>
      </c>
      <c r="E21" s="16" t="s">
        <v>25</v>
      </c>
      <c r="F21" s="22">
        <f>[1]COVID!F21</f>
        <v>2</v>
      </c>
      <c r="G21" s="22">
        <f>[1]COVID!G21</f>
        <v>4.45</v>
      </c>
      <c r="H21" s="22">
        <f>[1]COVID!H21</f>
        <v>4.4599577100000003</v>
      </c>
      <c r="J21" s="29"/>
      <c r="K21" s="29"/>
      <c r="L21" s="29"/>
      <c r="M21" s="29"/>
      <c r="N21" s="29"/>
      <c r="P21" s="28"/>
      <c r="Q21" s="28"/>
      <c r="R21" s="28"/>
      <c r="S21" s="28"/>
      <c r="T21" s="28"/>
    </row>
    <row r="22" spans="2:20">
      <c r="B22" s="9">
        <v>130</v>
      </c>
      <c r="C22" s="20" t="s">
        <v>15</v>
      </c>
      <c r="D22" s="16" t="s">
        <v>25</v>
      </c>
      <c r="E22" s="16" t="s">
        <v>25</v>
      </c>
      <c r="F22" s="22">
        <f>[1]COVID!F22</f>
        <v>36</v>
      </c>
      <c r="G22" s="22">
        <f>[1]COVID!G22</f>
        <v>132.140118</v>
      </c>
      <c r="H22" s="22">
        <f>[1]COVID!H22</f>
        <v>124.19290442</v>
      </c>
      <c r="J22" s="29"/>
      <c r="K22" s="29"/>
      <c r="L22" s="29"/>
      <c r="M22" s="29"/>
      <c r="N22" s="29"/>
      <c r="P22" s="28"/>
      <c r="Q22" s="28"/>
      <c r="R22" s="28"/>
      <c r="S22" s="28"/>
      <c r="T22" s="28"/>
    </row>
    <row r="23" spans="2:20">
      <c r="B23" s="9">
        <v>140</v>
      </c>
      <c r="C23" s="20" t="s">
        <v>16</v>
      </c>
      <c r="D23" s="16" t="s">
        <v>25</v>
      </c>
      <c r="E23" s="16" t="s">
        <v>25</v>
      </c>
      <c r="F23" s="22">
        <f>[1]COVID!F23</f>
        <v>154</v>
      </c>
      <c r="G23" s="22">
        <f>[1]COVID!G23</f>
        <v>532.20545500000014</v>
      </c>
      <c r="H23" s="22">
        <f>[1]COVID!H23</f>
        <v>451.05908831089999</v>
      </c>
      <c r="J23" s="29"/>
      <c r="K23" s="29"/>
      <c r="L23" s="29"/>
      <c r="M23" s="29"/>
      <c r="N23" s="29"/>
      <c r="P23" s="28"/>
      <c r="Q23" s="28"/>
      <c r="R23" s="28"/>
      <c r="S23" s="28"/>
      <c r="T23" s="28"/>
    </row>
    <row r="24" spans="2:20">
      <c r="B24" s="9">
        <v>150</v>
      </c>
      <c r="C24" s="20" t="s">
        <v>17</v>
      </c>
      <c r="D24" s="16" t="s">
        <v>25</v>
      </c>
      <c r="E24" s="16" t="s">
        <v>25</v>
      </c>
      <c r="F24" s="22">
        <f>[1]COVID!F24</f>
        <v>62</v>
      </c>
      <c r="G24" s="22">
        <f>[1]COVID!G24</f>
        <v>201.93000000000004</v>
      </c>
      <c r="H24" s="22">
        <f>[1]COVID!H24</f>
        <v>173.99312040999999</v>
      </c>
      <c r="J24" s="29"/>
      <c r="K24" s="29"/>
      <c r="L24" s="29"/>
      <c r="M24" s="29"/>
      <c r="N24" s="29"/>
      <c r="P24" s="28"/>
      <c r="Q24" s="28"/>
      <c r="R24" s="28"/>
      <c r="S24" s="28"/>
      <c r="T24" s="28"/>
    </row>
    <row r="25" spans="2:20">
      <c r="B25" s="9">
        <v>160</v>
      </c>
      <c r="C25" s="20" t="s">
        <v>18</v>
      </c>
      <c r="D25" s="16" t="s">
        <v>25</v>
      </c>
      <c r="E25" s="16" t="s">
        <v>25</v>
      </c>
      <c r="F25" s="22">
        <f>[1]COVID!F25</f>
        <v>0</v>
      </c>
      <c r="G25" s="22">
        <f>[1]COVID!G25</f>
        <v>0</v>
      </c>
      <c r="H25" s="22">
        <f>[1]COVID!H25</f>
        <v>0</v>
      </c>
      <c r="J25" s="29"/>
      <c r="K25" s="29"/>
      <c r="L25" s="29"/>
      <c r="M25" s="29"/>
      <c r="N25" s="29"/>
      <c r="P25" s="28"/>
      <c r="Q25" s="28"/>
      <c r="R25" s="28"/>
      <c r="S25" s="28"/>
      <c r="T25" s="28"/>
    </row>
    <row r="26" spans="2:20">
      <c r="B26" s="9">
        <v>170</v>
      </c>
      <c r="C26" s="20" t="s">
        <v>19</v>
      </c>
      <c r="D26" s="16" t="s">
        <v>25</v>
      </c>
      <c r="E26" s="16" t="s">
        <v>25</v>
      </c>
      <c r="F26" s="22">
        <f>[1]COVID!F26</f>
        <v>14</v>
      </c>
      <c r="G26" s="22">
        <f>[1]COVID!G26</f>
        <v>38.096000000000004</v>
      </c>
      <c r="H26" s="22">
        <f>[1]COVID!H26</f>
        <v>24.836000000000002</v>
      </c>
      <c r="J26" s="29"/>
      <c r="K26" s="29"/>
      <c r="L26" s="29"/>
      <c r="M26" s="29"/>
      <c r="N26" s="29"/>
      <c r="P26" s="28"/>
      <c r="Q26" s="28"/>
      <c r="R26" s="28"/>
      <c r="S26" s="28"/>
      <c r="T26" s="28"/>
    </row>
    <row r="27" spans="2:20">
      <c r="B27" s="9">
        <v>180</v>
      </c>
      <c r="C27" s="20" t="s">
        <v>20</v>
      </c>
      <c r="D27" s="16" t="s">
        <v>25</v>
      </c>
      <c r="E27" s="16" t="s">
        <v>25</v>
      </c>
      <c r="F27" s="22">
        <f>[1]COVID!F27</f>
        <v>42</v>
      </c>
      <c r="G27" s="22">
        <f>[1]COVID!G27</f>
        <v>214.09</v>
      </c>
      <c r="H27" s="22">
        <f>[1]COVID!H27</f>
        <v>185.34410731</v>
      </c>
      <c r="J27" s="29"/>
      <c r="K27" s="29"/>
      <c r="L27" s="29"/>
      <c r="M27" s="29"/>
      <c r="N27" s="29"/>
      <c r="P27" s="28"/>
      <c r="Q27" s="28"/>
      <c r="R27" s="28"/>
      <c r="S27" s="28"/>
      <c r="T27" s="28"/>
    </row>
    <row r="28" spans="2:20">
      <c r="B28" s="9">
        <v>190</v>
      </c>
      <c r="C28" s="20" t="s">
        <v>21</v>
      </c>
      <c r="D28" s="16" t="s">
        <v>25</v>
      </c>
      <c r="E28" s="16" t="s">
        <v>25</v>
      </c>
      <c r="F28" s="22">
        <f>[1]COVID!F28</f>
        <v>27</v>
      </c>
      <c r="G28" s="22">
        <f>[1]COVID!G28</f>
        <v>100.23009</v>
      </c>
      <c r="H28" s="22">
        <f>[1]COVID!H28</f>
        <v>82.32541418000001</v>
      </c>
      <c r="J28" s="29"/>
      <c r="K28" s="29"/>
      <c r="L28" s="29"/>
      <c r="M28" s="29"/>
      <c r="N28" s="29"/>
      <c r="P28" s="28"/>
      <c r="Q28" s="28"/>
      <c r="R28" s="28"/>
      <c r="S28" s="28"/>
      <c r="T28" s="28"/>
    </row>
    <row r="29" spans="2:20">
      <c r="B29" s="10">
        <v>200</v>
      </c>
      <c r="C29" s="21" t="s">
        <v>22</v>
      </c>
      <c r="D29" s="17" t="s">
        <v>25</v>
      </c>
      <c r="E29" s="17" t="s">
        <v>25</v>
      </c>
      <c r="F29" s="23">
        <f>[1]COVID!F29</f>
        <v>75</v>
      </c>
      <c r="G29" s="23">
        <f>[1]COVID!G29</f>
        <v>160.60713397999999</v>
      </c>
      <c r="H29" s="23">
        <f>[1]COVID!H29</f>
        <v>147.43983351</v>
      </c>
      <c r="J29" s="29"/>
      <c r="K29" s="29"/>
      <c r="L29" s="29"/>
      <c r="M29" s="29"/>
      <c r="N29" s="29"/>
      <c r="P29" s="28"/>
      <c r="Q29" s="28"/>
      <c r="R29" s="28"/>
      <c r="S29" s="28"/>
      <c r="T29" s="28"/>
    </row>
    <row r="30" spans="2:20">
      <c r="B30" s="7">
        <v>210</v>
      </c>
      <c r="C30" s="8" t="s">
        <v>36</v>
      </c>
      <c r="D30" s="15" t="s">
        <v>25</v>
      </c>
      <c r="E30" s="15" t="s">
        <v>25</v>
      </c>
      <c r="F30" s="13">
        <f>[1]COVID!F30</f>
        <v>302</v>
      </c>
      <c r="G30" s="13">
        <f>[1]COVID!G30</f>
        <v>1772.3480000000002</v>
      </c>
      <c r="H30" s="13">
        <f>[1]COVID!H30</f>
        <v>1379.5892456299998</v>
      </c>
      <c r="J30" s="29"/>
      <c r="K30" s="29"/>
      <c r="L30" s="29"/>
      <c r="M30" s="29"/>
      <c r="N30" s="29"/>
      <c r="P30" s="28"/>
      <c r="Q30" s="28"/>
      <c r="R30" s="28"/>
      <c r="S30" s="28"/>
      <c r="T30" s="28"/>
    </row>
    <row r="31" spans="2:20">
      <c r="B31" s="9">
        <v>213</v>
      </c>
      <c r="C31" s="12" t="s">
        <v>24</v>
      </c>
      <c r="D31" s="16" t="s">
        <v>25</v>
      </c>
      <c r="E31" s="16" t="s">
        <v>25</v>
      </c>
      <c r="F31" s="19">
        <f>[1]COVID!F31</f>
        <v>34</v>
      </c>
      <c r="G31" s="19">
        <f>[1]COVID!G31</f>
        <v>71.483000000000175</v>
      </c>
      <c r="H31" s="19">
        <f>[1]COVID!H31</f>
        <v>71.482999999999493</v>
      </c>
      <c r="J31" s="29"/>
      <c r="K31" s="29"/>
      <c r="L31" s="29"/>
      <c r="M31" s="29"/>
      <c r="N31" s="29"/>
      <c r="P31" s="28"/>
      <c r="Q31" s="28"/>
      <c r="R31" s="28"/>
      <c r="S31" s="28"/>
      <c r="T31" s="28"/>
    </row>
    <row r="32" spans="2:20">
      <c r="B32" s="9">
        <v>216</v>
      </c>
      <c r="C32" s="12" t="s">
        <v>23</v>
      </c>
      <c r="D32" s="16" t="s">
        <v>25</v>
      </c>
      <c r="E32" s="16" t="s">
        <v>25</v>
      </c>
      <c r="F32" s="19">
        <f>[1]COVID!F32</f>
        <v>268</v>
      </c>
      <c r="G32" s="19">
        <f>[1]COVID!G32</f>
        <v>1700.865</v>
      </c>
      <c r="H32" s="19">
        <f>[1]COVID!H32</f>
        <v>1308.1062456300003</v>
      </c>
      <c r="J32" s="29"/>
      <c r="K32" s="29"/>
      <c r="L32" s="29"/>
      <c r="M32" s="29"/>
      <c r="N32" s="29"/>
      <c r="P32" s="28"/>
      <c r="Q32" s="28"/>
      <c r="R32" s="28"/>
      <c r="S32" s="28"/>
      <c r="T32" s="28"/>
    </row>
    <row r="33" spans="2:20">
      <c r="B33" s="9">
        <v>220</v>
      </c>
      <c r="C33" s="20" t="s">
        <v>4</v>
      </c>
      <c r="D33" s="16" t="s">
        <v>25</v>
      </c>
      <c r="E33" s="16" t="s">
        <v>25</v>
      </c>
      <c r="F33" s="22">
        <f>[1]COVID!F33</f>
        <v>0</v>
      </c>
      <c r="G33" s="22">
        <f>[1]COVID!G33</f>
        <v>0</v>
      </c>
      <c r="H33" s="22">
        <f>[1]COVID!H33</f>
        <v>0</v>
      </c>
      <c r="J33" s="29"/>
      <c r="K33" s="29"/>
      <c r="L33" s="29"/>
      <c r="M33" s="29"/>
      <c r="N33" s="29"/>
      <c r="P33" s="28"/>
      <c r="Q33" s="28"/>
      <c r="R33" s="28"/>
      <c r="S33" s="28"/>
      <c r="T33" s="28"/>
    </row>
    <row r="34" spans="2:20">
      <c r="B34" s="9">
        <v>230</v>
      </c>
      <c r="C34" s="20" t="s">
        <v>5</v>
      </c>
      <c r="D34" s="16" t="s">
        <v>25</v>
      </c>
      <c r="E34" s="16" t="s">
        <v>25</v>
      </c>
      <c r="F34" s="22">
        <f>[1]COVID!F34</f>
        <v>0</v>
      </c>
      <c r="G34" s="22">
        <f>[1]COVID!G34</f>
        <v>0</v>
      </c>
      <c r="H34" s="22">
        <f>[1]COVID!H34</f>
        <v>0</v>
      </c>
      <c r="J34" s="29"/>
      <c r="K34" s="29"/>
      <c r="L34" s="29"/>
      <c r="M34" s="29"/>
      <c r="N34" s="29"/>
      <c r="P34" s="28"/>
      <c r="Q34" s="28"/>
      <c r="R34" s="28"/>
      <c r="S34" s="28"/>
      <c r="T34" s="28"/>
    </row>
    <row r="35" spans="2:20">
      <c r="B35" s="9">
        <v>240</v>
      </c>
      <c r="C35" s="20" t="s">
        <v>6</v>
      </c>
      <c r="D35" s="16" t="s">
        <v>25</v>
      </c>
      <c r="E35" s="16" t="s">
        <v>25</v>
      </c>
      <c r="F35" s="22">
        <f>[1]COVID!F35</f>
        <v>18</v>
      </c>
      <c r="G35" s="22">
        <f>[1]COVID!G35</f>
        <v>320.87900000000002</v>
      </c>
      <c r="H35" s="22">
        <f>[1]COVID!H35</f>
        <v>74.397091670000009</v>
      </c>
      <c r="J35" s="29"/>
      <c r="K35" s="29"/>
      <c r="L35" s="29"/>
      <c r="M35" s="29"/>
      <c r="N35" s="29"/>
      <c r="P35" s="28"/>
      <c r="Q35" s="28"/>
      <c r="R35" s="28"/>
      <c r="S35" s="28"/>
      <c r="T35" s="28"/>
    </row>
    <row r="36" spans="2:20">
      <c r="B36" s="9">
        <v>250</v>
      </c>
      <c r="C36" s="20" t="s">
        <v>7</v>
      </c>
      <c r="D36" s="16" t="s">
        <v>25</v>
      </c>
      <c r="E36" s="16" t="s">
        <v>25</v>
      </c>
      <c r="F36" s="22">
        <f>[1]COVID!F36</f>
        <v>0</v>
      </c>
      <c r="G36" s="22">
        <f>[1]COVID!G36</f>
        <v>0</v>
      </c>
      <c r="H36" s="22">
        <f>[1]COVID!H36</f>
        <v>0</v>
      </c>
      <c r="J36" s="29"/>
      <c r="K36" s="29"/>
      <c r="L36" s="29"/>
      <c r="M36" s="29"/>
      <c r="N36" s="29"/>
      <c r="P36" s="28"/>
      <c r="Q36" s="28"/>
      <c r="R36" s="28"/>
      <c r="S36" s="28"/>
      <c r="T36" s="28"/>
    </row>
    <row r="37" spans="2:20" ht="25.5">
      <c r="B37" s="9">
        <v>260</v>
      </c>
      <c r="C37" s="20" t="s">
        <v>8</v>
      </c>
      <c r="D37" s="16" t="s">
        <v>25</v>
      </c>
      <c r="E37" s="16" t="s">
        <v>25</v>
      </c>
      <c r="F37" s="22">
        <f>[1]COVID!F37</f>
        <v>0</v>
      </c>
      <c r="G37" s="22">
        <f>[1]COVID!G37</f>
        <v>0</v>
      </c>
      <c r="H37" s="22">
        <f>[1]COVID!H37</f>
        <v>0</v>
      </c>
      <c r="J37" s="29"/>
      <c r="K37" s="29"/>
      <c r="L37" s="29"/>
      <c r="M37" s="29"/>
      <c r="N37" s="29"/>
      <c r="P37" s="28"/>
      <c r="Q37" s="28"/>
      <c r="R37" s="28"/>
      <c r="S37" s="28"/>
      <c r="T37" s="28"/>
    </row>
    <row r="38" spans="2:20">
      <c r="B38" s="9">
        <v>270</v>
      </c>
      <c r="C38" s="20" t="s">
        <v>9</v>
      </c>
      <c r="D38" s="16" t="s">
        <v>25</v>
      </c>
      <c r="E38" s="16" t="s">
        <v>25</v>
      </c>
      <c r="F38" s="22">
        <f>[1]COVID!F38</f>
        <v>18</v>
      </c>
      <c r="G38" s="22">
        <f>[1]COVID!G38</f>
        <v>104.55</v>
      </c>
      <c r="H38" s="22">
        <f>[1]COVID!H38</f>
        <v>91.356111659999996</v>
      </c>
      <c r="J38" s="29"/>
      <c r="K38" s="29"/>
      <c r="L38" s="29"/>
      <c r="M38" s="29"/>
      <c r="N38" s="29"/>
      <c r="P38" s="28"/>
      <c r="Q38" s="28"/>
      <c r="R38" s="28"/>
      <c r="S38" s="28"/>
      <c r="T38" s="28"/>
    </row>
    <row r="39" spans="2:20">
      <c r="B39" s="9">
        <v>280</v>
      </c>
      <c r="C39" s="20" t="s">
        <v>10</v>
      </c>
      <c r="D39" s="16" t="s">
        <v>25</v>
      </c>
      <c r="E39" s="16" t="s">
        <v>25</v>
      </c>
      <c r="F39" s="22">
        <f>[1]COVID!F39</f>
        <v>88</v>
      </c>
      <c r="G39" s="22">
        <f>[1]COVID!G39</f>
        <v>583.87800000000004</v>
      </c>
      <c r="H39" s="22">
        <f>[1]COVID!H39</f>
        <v>551.0358185</v>
      </c>
      <c r="J39" s="29"/>
      <c r="K39" s="29"/>
      <c r="L39" s="29"/>
      <c r="M39" s="29"/>
      <c r="N39" s="29"/>
      <c r="P39" s="28"/>
      <c r="Q39" s="28"/>
      <c r="R39" s="28"/>
      <c r="S39" s="28"/>
      <c r="T39" s="28"/>
    </row>
    <row r="40" spans="2:20">
      <c r="B40" s="9">
        <v>290</v>
      </c>
      <c r="C40" s="20" t="s">
        <v>11</v>
      </c>
      <c r="D40" s="16" t="s">
        <v>25</v>
      </c>
      <c r="E40" s="16" t="s">
        <v>25</v>
      </c>
      <c r="F40" s="22">
        <f>[1]COVID!F40</f>
        <v>10</v>
      </c>
      <c r="G40" s="22">
        <f>[1]COVID!G40</f>
        <v>33.049999999999997</v>
      </c>
      <c r="H40" s="22">
        <f>[1]COVID!H40</f>
        <v>30.224805750000002</v>
      </c>
      <c r="J40" s="29"/>
      <c r="K40" s="29"/>
      <c r="L40" s="29"/>
      <c r="M40" s="29"/>
      <c r="N40" s="29"/>
      <c r="P40" s="28"/>
      <c r="Q40" s="28"/>
      <c r="R40" s="28"/>
      <c r="S40" s="28"/>
      <c r="T40" s="28"/>
    </row>
    <row r="41" spans="2:20">
      <c r="B41" s="9">
        <v>300</v>
      </c>
      <c r="C41" s="20" t="s">
        <v>12</v>
      </c>
      <c r="D41" s="16" t="s">
        <v>25</v>
      </c>
      <c r="E41" s="16" t="s">
        <v>25</v>
      </c>
      <c r="F41" s="22">
        <f>[1]COVID!F41</f>
        <v>47</v>
      </c>
      <c r="G41" s="22">
        <f>[1]COVID!G41</f>
        <v>166.31100000000001</v>
      </c>
      <c r="H41" s="22">
        <f>[1]COVID!H41</f>
        <v>135.68293840999999</v>
      </c>
      <c r="J41" s="29"/>
      <c r="K41" s="29"/>
      <c r="L41" s="29"/>
      <c r="M41" s="29"/>
      <c r="N41" s="29"/>
      <c r="P41" s="28"/>
      <c r="Q41" s="28"/>
      <c r="R41" s="28"/>
      <c r="S41" s="28"/>
      <c r="T41" s="28"/>
    </row>
    <row r="42" spans="2:20">
      <c r="B42" s="9">
        <v>310</v>
      </c>
      <c r="C42" s="20" t="s">
        <v>13</v>
      </c>
      <c r="D42" s="16" t="s">
        <v>25</v>
      </c>
      <c r="E42" s="16" t="s">
        <v>25</v>
      </c>
      <c r="F42" s="22">
        <f>[1]COVID!F42</f>
        <v>10</v>
      </c>
      <c r="G42" s="22">
        <f>[1]COVID!G42</f>
        <v>62.345999999999997</v>
      </c>
      <c r="H42" s="22">
        <f>[1]COVID!H42</f>
        <v>46.345999999999997</v>
      </c>
      <c r="J42" s="29"/>
      <c r="K42" s="29"/>
      <c r="L42" s="29"/>
      <c r="M42" s="29"/>
      <c r="N42" s="29"/>
      <c r="P42" s="28"/>
      <c r="Q42" s="28"/>
      <c r="R42" s="28"/>
      <c r="S42" s="28"/>
      <c r="T42" s="28"/>
    </row>
    <row r="43" spans="2:20">
      <c r="B43" s="9">
        <v>320</v>
      </c>
      <c r="C43" s="20" t="s">
        <v>14</v>
      </c>
      <c r="D43" s="16" t="s">
        <v>25</v>
      </c>
      <c r="E43" s="16" t="s">
        <v>25</v>
      </c>
      <c r="F43" s="22">
        <f>[1]COVID!F43</f>
        <v>1</v>
      </c>
      <c r="G43" s="22">
        <f>[1]COVID!G43</f>
        <v>15</v>
      </c>
      <c r="H43" s="22">
        <f>[1]COVID!H43</f>
        <v>15</v>
      </c>
      <c r="J43" s="29"/>
      <c r="K43" s="29"/>
      <c r="L43" s="29"/>
      <c r="M43" s="29"/>
      <c r="N43" s="29"/>
      <c r="P43" s="28"/>
      <c r="Q43" s="28"/>
      <c r="R43" s="28"/>
      <c r="S43" s="28"/>
      <c r="T43" s="28"/>
    </row>
    <row r="44" spans="2:20">
      <c r="B44" s="9">
        <v>330</v>
      </c>
      <c r="C44" s="20" t="s">
        <v>15</v>
      </c>
      <c r="D44" s="16" t="s">
        <v>25</v>
      </c>
      <c r="E44" s="16" t="s">
        <v>25</v>
      </c>
      <c r="F44" s="22">
        <f>[1]COVID!F44</f>
        <v>10</v>
      </c>
      <c r="G44" s="22">
        <f>[1]COVID!G44</f>
        <v>48.8</v>
      </c>
      <c r="H44" s="22">
        <f>[1]COVID!H44</f>
        <v>49.043194530000001</v>
      </c>
      <c r="J44" s="29"/>
      <c r="K44" s="29"/>
      <c r="L44" s="29"/>
      <c r="M44" s="29"/>
      <c r="N44" s="29"/>
      <c r="P44" s="28"/>
      <c r="Q44" s="28"/>
      <c r="R44" s="28"/>
      <c r="S44" s="28"/>
      <c r="T44" s="28"/>
    </row>
    <row r="45" spans="2:20">
      <c r="B45" s="9">
        <v>340</v>
      </c>
      <c r="C45" s="20" t="s">
        <v>16</v>
      </c>
      <c r="D45" s="16" t="s">
        <v>25</v>
      </c>
      <c r="E45" s="16" t="s">
        <v>25</v>
      </c>
      <c r="F45" s="22">
        <f>[1]COVID!F45</f>
        <v>30</v>
      </c>
      <c r="G45" s="22">
        <f>[1]COVID!G45</f>
        <v>152.06300000000002</v>
      </c>
      <c r="H45" s="22">
        <f>[1]COVID!H45</f>
        <v>136.38243833000001</v>
      </c>
      <c r="J45" s="29"/>
      <c r="K45" s="29"/>
      <c r="L45" s="29"/>
      <c r="M45" s="29"/>
      <c r="N45" s="29"/>
      <c r="P45" s="28"/>
      <c r="Q45" s="28"/>
      <c r="R45" s="28"/>
      <c r="S45" s="28"/>
      <c r="T45" s="28"/>
    </row>
    <row r="46" spans="2:20">
      <c r="B46" s="9">
        <v>350</v>
      </c>
      <c r="C46" s="20" t="s">
        <v>17</v>
      </c>
      <c r="D46" s="16" t="s">
        <v>25</v>
      </c>
      <c r="E46" s="16" t="s">
        <v>25</v>
      </c>
      <c r="F46" s="22">
        <f>[1]COVID!F46</f>
        <v>23</v>
      </c>
      <c r="G46" s="22">
        <f>[1]COVID!G46</f>
        <v>146.30000000000001</v>
      </c>
      <c r="H46" s="22">
        <f>[1]COVID!H46</f>
        <v>114.53301067</v>
      </c>
      <c r="J46" s="29"/>
      <c r="K46" s="29"/>
      <c r="L46" s="29"/>
      <c r="M46" s="29"/>
      <c r="N46" s="29"/>
      <c r="P46" s="28"/>
      <c r="Q46" s="28"/>
      <c r="R46" s="28"/>
      <c r="S46" s="28"/>
      <c r="T46" s="28"/>
    </row>
    <row r="47" spans="2:20">
      <c r="B47" s="9">
        <v>360</v>
      </c>
      <c r="C47" s="20" t="s">
        <v>18</v>
      </c>
      <c r="D47" s="16" t="s">
        <v>25</v>
      </c>
      <c r="E47" s="16" t="s">
        <v>25</v>
      </c>
      <c r="F47" s="22">
        <f>[1]COVID!F47</f>
        <v>0</v>
      </c>
      <c r="G47" s="22">
        <f>[1]COVID!G47</f>
        <v>0</v>
      </c>
      <c r="H47" s="22">
        <f>[1]COVID!H47</f>
        <v>0</v>
      </c>
      <c r="J47" s="29"/>
      <c r="K47" s="29"/>
      <c r="L47" s="29"/>
      <c r="M47" s="29"/>
      <c r="N47" s="29"/>
      <c r="P47" s="28"/>
      <c r="Q47" s="28"/>
      <c r="R47" s="28"/>
      <c r="S47" s="28"/>
      <c r="T47" s="28"/>
    </row>
    <row r="48" spans="2:20">
      <c r="B48" s="9">
        <v>370</v>
      </c>
      <c r="C48" s="20" t="s">
        <v>19</v>
      </c>
      <c r="D48" s="16" t="s">
        <v>25</v>
      </c>
      <c r="E48" s="16" t="s">
        <v>25</v>
      </c>
      <c r="F48" s="22">
        <f>[1]COVID!F48</f>
        <v>2</v>
      </c>
      <c r="G48" s="22">
        <f>[1]COVID!G48</f>
        <v>1.1879999999999999</v>
      </c>
      <c r="H48" s="22">
        <f>[1]COVID!H48</f>
        <v>1.1879999999999999</v>
      </c>
      <c r="J48" s="29"/>
      <c r="K48" s="29"/>
      <c r="L48" s="29"/>
      <c r="M48" s="29"/>
      <c r="N48" s="29"/>
      <c r="P48" s="28"/>
      <c r="Q48" s="28"/>
      <c r="R48" s="28"/>
      <c r="S48" s="28"/>
      <c r="T48" s="28"/>
    </row>
    <row r="49" spans="2:20">
      <c r="B49" s="9">
        <v>380</v>
      </c>
      <c r="C49" s="20" t="s">
        <v>20</v>
      </c>
      <c r="D49" s="16" t="s">
        <v>25</v>
      </c>
      <c r="E49" s="16" t="s">
        <v>25</v>
      </c>
      <c r="F49" s="22">
        <f>[1]COVID!F49</f>
        <v>5</v>
      </c>
      <c r="G49" s="22">
        <f>[1]COVID!G49</f>
        <v>32.299999999999997</v>
      </c>
      <c r="H49" s="22">
        <f>[1]COVID!H49</f>
        <v>29.700000000000003</v>
      </c>
      <c r="J49" s="29"/>
      <c r="K49" s="29"/>
      <c r="L49" s="29"/>
      <c r="M49" s="29"/>
      <c r="N49" s="29"/>
      <c r="P49" s="28"/>
      <c r="Q49" s="28"/>
      <c r="R49" s="28"/>
      <c r="S49" s="28"/>
      <c r="T49" s="28"/>
    </row>
    <row r="50" spans="2:20">
      <c r="B50" s="9">
        <v>390</v>
      </c>
      <c r="C50" s="20" t="s">
        <v>21</v>
      </c>
      <c r="D50" s="16" t="s">
        <v>25</v>
      </c>
      <c r="E50" s="16" t="s">
        <v>25</v>
      </c>
      <c r="F50" s="22">
        <f>[1]COVID!F50</f>
        <v>2</v>
      </c>
      <c r="G50" s="22">
        <f>[1]COVID!G50</f>
        <v>8</v>
      </c>
      <c r="H50" s="22">
        <f>[1]COVID!H50</f>
        <v>8.0168361099999998</v>
      </c>
      <c r="J50" s="29"/>
      <c r="K50" s="29"/>
      <c r="L50" s="29"/>
      <c r="M50" s="29"/>
      <c r="N50" s="29"/>
      <c r="P50" s="28"/>
      <c r="Q50" s="28"/>
      <c r="R50" s="28"/>
      <c r="S50" s="28"/>
      <c r="T50" s="28"/>
    </row>
    <row r="51" spans="2:20">
      <c r="B51" s="11">
        <v>400</v>
      </c>
      <c r="C51" s="21" t="s">
        <v>22</v>
      </c>
      <c r="D51" s="18" t="s">
        <v>25</v>
      </c>
      <c r="E51" s="18" t="s">
        <v>25</v>
      </c>
      <c r="F51" s="23">
        <f>[1]COVID!F51</f>
        <v>4</v>
      </c>
      <c r="G51" s="23">
        <f>[1]COVID!G51</f>
        <v>26.2</v>
      </c>
      <c r="H51" s="23">
        <f>[1]COVID!H51</f>
        <v>25.2</v>
      </c>
      <c r="J51" s="29"/>
      <c r="K51" s="29"/>
      <c r="L51" s="29"/>
      <c r="M51" s="29"/>
      <c r="N51" s="29"/>
      <c r="P51" s="28"/>
      <c r="Q51" s="28"/>
      <c r="R51" s="28"/>
      <c r="S51" s="28"/>
      <c r="T51" s="28"/>
    </row>
    <row r="52" spans="2:20">
      <c r="B52" s="7">
        <v>410</v>
      </c>
      <c r="C52" s="8" t="s">
        <v>37</v>
      </c>
      <c r="D52" s="13">
        <f>[1]COVID!D52</f>
        <v>11501</v>
      </c>
      <c r="E52" s="13">
        <f>[1]COVID!E52</f>
        <v>65308.890016569996</v>
      </c>
      <c r="F52" s="13">
        <f>[1]COVID!F52</f>
        <v>7171</v>
      </c>
      <c r="G52" s="13">
        <f>[1]COVID!G52</f>
        <v>45307.377950939997</v>
      </c>
      <c r="H52" s="13">
        <f>[1]COVID!H52</f>
        <v>39317.121775489999</v>
      </c>
      <c r="J52" s="29"/>
      <c r="K52" s="29"/>
      <c r="L52" s="29"/>
      <c r="M52" s="29"/>
      <c r="N52" s="29"/>
      <c r="P52" s="28"/>
      <c r="Q52" s="28"/>
      <c r="R52" s="28"/>
      <c r="S52" s="28"/>
      <c r="T52" s="28"/>
    </row>
    <row r="53" spans="2:20">
      <c r="B53" s="9">
        <v>413</v>
      </c>
      <c r="C53" s="12" t="s">
        <v>24</v>
      </c>
      <c r="D53" s="19">
        <f>[1]COVID!D53</f>
        <v>3311</v>
      </c>
      <c r="E53" s="19">
        <f>[1]COVID!E53</f>
        <v>6532.8441349999848</v>
      </c>
      <c r="F53" s="19">
        <f>[1]COVID!F53</f>
        <v>2066</v>
      </c>
      <c r="G53" s="19">
        <f>[1]COVID!G53</f>
        <v>4645.5758360000036</v>
      </c>
      <c r="H53" s="19">
        <f>[1]COVID!H53</f>
        <v>3485.8384456900021</v>
      </c>
      <c r="J53" s="29"/>
      <c r="K53" s="29"/>
      <c r="L53" s="29"/>
      <c r="M53" s="29"/>
      <c r="N53" s="29"/>
      <c r="P53" s="28"/>
      <c r="Q53" s="28"/>
      <c r="R53" s="28"/>
      <c r="S53" s="28"/>
      <c r="T53" s="28"/>
    </row>
    <row r="54" spans="2:20">
      <c r="B54" s="9">
        <v>416</v>
      </c>
      <c r="C54" s="12" t="s">
        <v>23</v>
      </c>
      <c r="D54" s="19">
        <f>[1]COVID!D54</f>
        <v>8190</v>
      </c>
      <c r="E54" s="19">
        <f>[1]COVID!E54</f>
        <v>58776.045881570011</v>
      </c>
      <c r="F54" s="19">
        <f>[1]COVID!F54</f>
        <v>5105</v>
      </c>
      <c r="G54" s="19">
        <f>[1]COVID!G54</f>
        <v>40661.802114939994</v>
      </c>
      <c r="H54" s="19">
        <f>[1]COVID!H54</f>
        <v>35831.283329799997</v>
      </c>
      <c r="J54" s="29"/>
      <c r="K54" s="29"/>
      <c r="L54" s="29"/>
      <c r="M54" s="29"/>
      <c r="N54" s="29"/>
      <c r="P54" s="28"/>
      <c r="Q54" s="28"/>
      <c r="R54" s="28"/>
      <c r="S54" s="28"/>
      <c r="T54" s="28"/>
    </row>
    <row r="55" spans="2:20">
      <c r="B55" s="9">
        <v>420</v>
      </c>
      <c r="C55" s="20" t="s">
        <v>4</v>
      </c>
      <c r="D55" s="22">
        <f>[1]COVID!D55</f>
        <v>300</v>
      </c>
      <c r="E55" s="22">
        <f>[1]COVID!E55</f>
        <v>1633.573881</v>
      </c>
      <c r="F55" s="22">
        <f>[1]COVID!F55</f>
        <v>209</v>
      </c>
      <c r="G55" s="22">
        <f>[1]COVID!G55</f>
        <v>1213.9118799999999</v>
      </c>
      <c r="H55" s="22">
        <f>[1]COVID!H55</f>
        <v>981.19204220999995</v>
      </c>
      <c r="J55" s="29"/>
      <c r="K55" s="29"/>
      <c r="L55" s="29"/>
      <c r="M55" s="29"/>
      <c r="N55" s="29"/>
      <c r="P55" s="28"/>
      <c r="Q55" s="28"/>
      <c r="R55" s="28"/>
      <c r="S55" s="28"/>
      <c r="T55" s="28"/>
    </row>
    <row r="56" spans="2:20">
      <c r="B56" s="9">
        <v>430</v>
      </c>
      <c r="C56" s="20" t="s">
        <v>5</v>
      </c>
      <c r="D56" s="22">
        <f>[1]COVID!D56</f>
        <v>8</v>
      </c>
      <c r="E56" s="22">
        <f>[1]COVID!E56</f>
        <v>155.30000000000001</v>
      </c>
      <c r="F56" s="22">
        <f>[1]COVID!F56</f>
        <v>7</v>
      </c>
      <c r="G56" s="22">
        <f>[1]COVID!G56</f>
        <v>144.5</v>
      </c>
      <c r="H56" s="22">
        <f>[1]COVID!H56</f>
        <v>143.15755998</v>
      </c>
      <c r="J56" s="29"/>
      <c r="K56" s="29"/>
      <c r="L56" s="29"/>
      <c r="M56" s="29"/>
      <c r="N56" s="29"/>
      <c r="P56" s="28"/>
      <c r="Q56" s="28"/>
      <c r="R56" s="28"/>
      <c r="S56" s="28"/>
      <c r="T56" s="28"/>
    </row>
    <row r="57" spans="2:20">
      <c r="B57" s="9">
        <v>440</v>
      </c>
      <c r="C57" s="20" t="s">
        <v>6</v>
      </c>
      <c r="D57" s="22">
        <f>[1]COVID!D57</f>
        <v>1855</v>
      </c>
      <c r="E57" s="22">
        <f>[1]COVID!E57</f>
        <v>18576.85389857</v>
      </c>
      <c r="F57" s="22">
        <f>[1]COVID!F57</f>
        <v>1186</v>
      </c>
      <c r="G57" s="22">
        <f>[1]COVID!G57</f>
        <v>12773.343134999999</v>
      </c>
      <c r="H57" s="22">
        <f>[1]COVID!H57</f>
        <v>10675.125708000001</v>
      </c>
      <c r="J57" s="29"/>
      <c r="K57" s="29"/>
      <c r="L57" s="29"/>
      <c r="M57" s="29"/>
      <c r="N57" s="29"/>
      <c r="P57" s="28"/>
      <c r="Q57" s="28"/>
      <c r="R57" s="28"/>
      <c r="S57" s="28"/>
      <c r="T57" s="28"/>
    </row>
    <row r="58" spans="2:20">
      <c r="B58" s="9">
        <v>450</v>
      </c>
      <c r="C58" s="20" t="s">
        <v>7</v>
      </c>
      <c r="D58" s="22">
        <f>[1]COVID!D58</f>
        <v>23</v>
      </c>
      <c r="E58" s="22">
        <f>[1]COVID!E58</f>
        <v>193.6</v>
      </c>
      <c r="F58" s="22">
        <f>[1]COVID!F58</f>
        <v>12</v>
      </c>
      <c r="G58" s="22">
        <f>[1]COVID!G58</f>
        <v>119.7</v>
      </c>
      <c r="H58" s="22">
        <f>[1]COVID!H58</f>
        <v>54.715901090000003</v>
      </c>
      <c r="J58" s="29"/>
      <c r="K58" s="29"/>
      <c r="L58" s="29"/>
      <c r="M58" s="29"/>
      <c r="N58" s="29"/>
      <c r="P58" s="28"/>
      <c r="Q58" s="28"/>
      <c r="R58" s="28"/>
      <c r="S58" s="28"/>
      <c r="T58" s="28"/>
    </row>
    <row r="59" spans="2:20" ht="25.5">
      <c r="B59" s="9">
        <v>460</v>
      </c>
      <c r="C59" s="20" t="s">
        <v>8</v>
      </c>
      <c r="D59" s="22">
        <f>[1]COVID!D59</f>
        <v>84</v>
      </c>
      <c r="E59" s="22">
        <f>[1]COVID!E59</f>
        <v>708.90120000000002</v>
      </c>
      <c r="F59" s="22">
        <f>[1]COVID!F59</f>
        <v>49</v>
      </c>
      <c r="G59" s="22">
        <f>[1]COVID!G59</f>
        <v>443.55500000000001</v>
      </c>
      <c r="H59" s="22">
        <f>[1]COVID!H59</f>
        <v>359.57004535999999</v>
      </c>
      <c r="J59" s="29"/>
      <c r="K59" s="29"/>
      <c r="L59" s="29"/>
      <c r="M59" s="29"/>
      <c r="N59" s="29"/>
      <c r="P59" s="28"/>
      <c r="Q59" s="28"/>
      <c r="R59" s="28"/>
      <c r="S59" s="28"/>
      <c r="T59" s="28"/>
    </row>
    <row r="60" spans="2:20">
      <c r="B60" s="9">
        <v>470</v>
      </c>
      <c r="C60" s="20" t="s">
        <v>9</v>
      </c>
      <c r="D60" s="22">
        <f>[1]COVID!D60</f>
        <v>1161</v>
      </c>
      <c r="E60" s="22">
        <f>[1]COVID!E60</f>
        <v>7810.5917109999991</v>
      </c>
      <c r="F60" s="22">
        <f>[1]COVID!F60</f>
        <v>787</v>
      </c>
      <c r="G60" s="22">
        <f>[1]COVID!G60</f>
        <v>5848.2680559999999</v>
      </c>
      <c r="H60" s="22">
        <f>[1]COVID!H60</f>
        <v>5378.0077367799986</v>
      </c>
      <c r="J60" s="29"/>
      <c r="K60" s="29"/>
      <c r="L60" s="29"/>
      <c r="M60" s="29"/>
      <c r="N60" s="29"/>
      <c r="P60" s="28"/>
      <c r="Q60" s="28"/>
      <c r="R60" s="28"/>
      <c r="S60" s="28"/>
      <c r="T60" s="28"/>
    </row>
    <row r="61" spans="2:20">
      <c r="B61" s="9">
        <v>480</v>
      </c>
      <c r="C61" s="20" t="s">
        <v>10</v>
      </c>
      <c r="D61" s="22">
        <f>[1]COVID!D61</f>
        <v>2235</v>
      </c>
      <c r="E61" s="22">
        <f>[1]COVID!E61</f>
        <v>17971.373714000005</v>
      </c>
      <c r="F61" s="22">
        <f>[1]COVID!F61</f>
        <v>1365</v>
      </c>
      <c r="G61" s="22">
        <f>[1]COVID!G61</f>
        <v>12554.408374000001</v>
      </c>
      <c r="H61" s="22">
        <f>[1]COVID!H61</f>
        <v>11941.334160079999</v>
      </c>
      <c r="J61" s="29"/>
      <c r="K61" s="29"/>
      <c r="L61" s="29"/>
      <c r="M61" s="29"/>
      <c r="N61" s="29"/>
      <c r="P61" s="28"/>
      <c r="Q61" s="28"/>
      <c r="R61" s="28"/>
      <c r="S61" s="28"/>
      <c r="T61" s="28"/>
    </row>
    <row r="62" spans="2:20">
      <c r="B62" s="9">
        <v>490</v>
      </c>
      <c r="C62" s="20" t="s">
        <v>11</v>
      </c>
      <c r="D62" s="22">
        <f>[1]COVID!D62</f>
        <v>549</v>
      </c>
      <c r="E62" s="22">
        <f>[1]COVID!E62</f>
        <v>2686.76341</v>
      </c>
      <c r="F62" s="22">
        <f>[1]COVID!F62</f>
        <v>330</v>
      </c>
      <c r="G62" s="22">
        <f>[1]COVID!G62</f>
        <v>1615.8996500000001</v>
      </c>
      <c r="H62" s="22">
        <f>[1]COVID!H62</f>
        <v>1309.5077750100002</v>
      </c>
      <c r="J62" s="29"/>
      <c r="K62" s="29"/>
      <c r="L62" s="29"/>
      <c r="M62" s="29"/>
      <c r="N62" s="29"/>
      <c r="P62" s="28"/>
      <c r="Q62" s="28"/>
      <c r="R62" s="28"/>
      <c r="S62" s="28"/>
      <c r="T62" s="28"/>
    </row>
    <row r="63" spans="2:20">
      <c r="B63" s="9">
        <v>500</v>
      </c>
      <c r="C63" s="20" t="s">
        <v>12</v>
      </c>
      <c r="D63" s="22">
        <f>[1]COVID!D63</f>
        <v>568</v>
      </c>
      <c r="E63" s="22">
        <f>[1]COVID!E63</f>
        <v>1351.885</v>
      </c>
      <c r="F63" s="22">
        <f>[1]COVID!F63</f>
        <v>341</v>
      </c>
      <c r="G63" s="22">
        <f>[1]COVID!G63</f>
        <v>814.245994</v>
      </c>
      <c r="H63" s="22">
        <f>[1]COVID!H63</f>
        <v>611.5145061799999</v>
      </c>
      <c r="J63" s="29"/>
      <c r="K63" s="29"/>
      <c r="L63" s="29"/>
      <c r="M63" s="29"/>
      <c r="N63" s="29"/>
      <c r="P63" s="28"/>
      <c r="Q63" s="28"/>
      <c r="R63" s="28"/>
      <c r="S63" s="28"/>
      <c r="T63" s="28"/>
    </row>
    <row r="64" spans="2:20">
      <c r="B64" s="9">
        <v>510</v>
      </c>
      <c r="C64" s="20" t="s">
        <v>13</v>
      </c>
      <c r="D64" s="22">
        <f>[1]COVID!D64</f>
        <v>222</v>
      </c>
      <c r="E64" s="22">
        <f>[1]COVID!E64</f>
        <v>1444.7355539999999</v>
      </c>
      <c r="F64" s="22">
        <f>[1]COVID!F64</f>
        <v>121</v>
      </c>
      <c r="G64" s="22">
        <f>[1]COVID!G64</f>
        <v>855.88655399999993</v>
      </c>
      <c r="H64" s="22">
        <f>[1]COVID!H64</f>
        <v>695.52444657000001</v>
      </c>
      <c r="J64" s="29"/>
      <c r="K64" s="29"/>
      <c r="L64" s="29"/>
      <c r="M64" s="29"/>
      <c r="N64" s="29"/>
      <c r="P64" s="28"/>
      <c r="Q64" s="28"/>
      <c r="R64" s="28"/>
      <c r="S64" s="28"/>
      <c r="T64" s="28"/>
    </row>
    <row r="65" spans="2:20">
      <c r="B65" s="9">
        <v>520</v>
      </c>
      <c r="C65" s="20" t="s">
        <v>14</v>
      </c>
      <c r="D65" s="22">
        <f>[1]COVID!D65</f>
        <v>11</v>
      </c>
      <c r="E65" s="22">
        <f>[1]COVID!E65</f>
        <v>69.400000000000006</v>
      </c>
      <c r="F65" s="22">
        <f>[1]COVID!F65</f>
        <v>7</v>
      </c>
      <c r="G65" s="22">
        <f>[1]COVID!G65</f>
        <v>55.805750940000003</v>
      </c>
      <c r="H65" s="22">
        <f>[1]COVID!H65</f>
        <v>54.910264820000002</v>
      </c>
      <c r="J65" s="29"/>
      <c r="K65" s="29"/>
      <c r="L65" s="29"/>
      <c r="M65" s="29"/>
      <c r="N65" s="29"/>
      <c r="P65" s="28"/>
      <c r="Q65" s="28"/>
      <c r="R65" s="28"/>
      <c r="S65" s="28"/>
      <c r="T65" s="28"/>
    </row>
    <row r="66" spans="2:20">
      <c r="B66" s="9">
        <v>530</v>
      </c>
      <c r="C66" s="20" t="s">
        <v>15</v>
      </c>
      <c r="D66" s="22">
        <f>[1]COVID!D66</f>
        <v>111</v>
      </c>
      <c r="E66" s="22">
        <f>[1]COVID!E66</f>
        <v>660.15686200000005</v>
      </c>
      <c r="F66" s="22">
        <f>[1]COVID!F66</f>
        <v>65</v>
      </c>
      <c r="G66" s="22">
        <f>[1]COVID!G66</f>
        <v>476.23408400000005</v>
      </c>
      <c r="H66" s="22">
        <f>[1]COVID!H66</f>
        <v>370.06851523</v>
      </c>
      <c r="J66" s="29"/>
      <c r="K66" s="29"/>
      <c r="L66" s="29"/>
      <c r="M66" s="29"/>
      <c r="N66" s="29"/>
      <c r="P66" s="28"/>
      <c r="Q66" s="28"/>
      <c r="R66" s="28"/>
      <c r="S66" s="28"/>
      <c r="T66" s="28"/>
    </row>
    <row r="67" spans="2:20">
      <c r="B67" s="9">
        <v>540</v>
      </c>
      <c r="C67" s="20" t="s">
        <v>16</v>
      </c>
      <c r="D67" s="22">
        <f>[1]COVID!D67</f>
        <v>471</v>
      </c>
      <c r="E67" s="22">
        <f>[1]COVID!E67</f>
        <v>2460.563529</v>
      </c>
      <c r="F67" s="22">
        <f>[1]COVID!F67</f>
        <v>308</v>
      </c>
      <c r="G67" s="22">
        <f>[1]COVID!G67</f>
        <v>1836.2903329999999</v>
      </c>
      <c r="H67" s="22">
        <f>[1]COVID!H67</f>
        <v>1634.50670266</v>
      </c>
      <c r="J67" s="29"/>
      <c r="K67" s="29"/>
      <c r="L67" s="29"/>
      <c r="M67" s="29"/>
      <c r="N67" s="29"/>
      <c r="P67" s="28"/>
      <c r="Q67" s="28"/>
      <c r="R67" s="28"/>
      <c r="S67" s="28"/>
      <c r="T67" s="28"/>
    </row>
    <row r="68" spans="2:20">
      <c r="B68" s="9">
        <v>550</v>
      </c>
      <c r="C68" s="20" t="s">
        <v>17</v>
      </c>
      <c r="D68" s="22">
        <f>[1]COVID!D68</f>
        <v>238</v>
      </c>
      <c r="E68" s="22">
        <f>[1]COVID!E68</f>
        <v>1013.3552400000001</v>
      </c>
      <c r="F68" s="22">
        <f>[1]COVID!F68</f>
        <v>129</v>
      </c>
      <c r="G68" s="22">
        <f>[1]COVID!G68</f>
        <v>698.10437200000001</v>
      </c>
      <c r="H68" s="22">
        <f>[1]COVID!H68</f>
        <v>632.97292107999999</v>
      </c>
      <c r="J68" s="29"/>
      <c r="K68" s="29"/>
      <c r="L68" s="29"/>
      <c r="M68" s="29"/>
      <c r="N68" s="29"/>
      <c r="P68" s="28"/>
      <c r="Q68" s="28"/>
      <c r="R68" s="28"/>
      <c r="S68" s="28"/>
      <c r="T68" s="28"/>
    </row>
    <row r="69" spans="2:20">
      <c r="B69" s="9">
        <v>560</v>
      </c>
      <c r="C69" s="20" t="s">
        <v>18</v>
      </c>
      <c r="D69" s="22">
        <f>[1]COVID!D69</f>
        <v>3</v>
      </c>
      <c r="E69" s="22">
        <f>[1]COVID!E69</f>
        <v>5.6440000000000001</v>
      </c>
      <c r="F69" s="22">
        <f>[1]COVID!F69</f>
        <v>0</v>
      </c>
      <c r="G69" s="22">
        <f>[1]COVID!G69</f>
        <v>0</v>
      </c>
      <c r="H69" s="22">
        <f>[1]COVID!H69</f>
        <v>0</v>
      </c>
      <c r="J69" s="29"/>
      <c r="K69" s="29"/>
      <c r="L69" s="29"/>
      <c r="M69" s="29"/>
      <c r="N69" s="29"/>
      <c r="P69" s="28"/>
      <c r="Q69" s="28"/>
      <c r="R69" s="28"/>
      <c r="S69" s="28"/>
      <c r="T69" s="28"/>
    </row>
    <row r="70" spans="2:20">
      <c r="B70" s="9">
        <v>570</v>
      </c>
      <c r="C70" s="20" t="s">
        <v>19</v>
      </c>
      <c r="D70" s="22">
        <f>[1]COVID!D70</f>
        <v>74</v>
      </c>
      <c r="E70" s="22">
        <f>[1]COVID!E70</f>
        <v>278.88499999999999</v>
      </c>
      <c r="F70" s="22">
        <f>[1]COVID!F70</f>
        <v>19</v>
      </c>
      <c r="G70" s="22">
        <f>[1]COVID!G70</f>
        <v>66.644999999999996</v>
      </c>
      <c r="H70" s="22">
        <f>[1]COVID!H70</f>
        <v>50.907017410000002</v>
      </c>
      <c r="J70" s="29"/>
      <c r="K70" s="29"/>
      <c r="L70" s="29"/>
      <c r="M70" s="29"/>
      <c r="N70" s="29"/>
      <c r="P70" s="28"/>
      <c r="Q70" s="28"/>
      <c r="R70" s="28"/>
      <c r="S70" s="28"/>
      <c r="T70" s="28"/>
    </row>
    <row r="71" spans="2:20">
      <c r="B71" s="9">
        <v>580</v>
      </c>
      <c r="C71" s="20" t="s">
        <v>20</v>
      </c>
      <c r="D71" s="22">
        <f>[1]COVID!D71</f>
        <v>80</v>
      </c>
      <c r="E71" s="22">
        <f>[1]COVID!E71</f>
        <v>976.85493200000008</v>
      </c>
      <c r="F71" s="22">
        <f>[1]COVID!F71</f>
        <v>61</v>
      </c>
      <c r="G71" s="22">
        <f>[1]COVID!G71</f>
        <v>620.33593200000007</v>
      </c>
      <c r="H71" s="22">
        <f>[1]COVID!H71</f>
        <v>525.11844710000003</v>
      </c>
      <c r="J71" s="29"/>
      <c r="K71" s="29"/>
      <c r="L71" s="29"/>
      <c r="M71" s="29"/>
      <c r="N71" s="29"/>
      <c r="P71" s="28"/>
      <c r="Q71" s="28"/>
      <c r="R71" s="28"/>
      <c r="S71" s="28"/>
      <c r="T71" s="28"/>
    </row>
    <row r="72" spans="2:20">
      <c r="B72" s="9">
        <v>590</v>
      </c>
      <c r="C72" s="20" t="s">
        <v>21</v>
      </c>
      <c r="D72" s="22">
        <f>[1]COVID!D72</f>
        <v>63</v>
      </c>
      <c r="E72" s="22">
        <f>[1]COVID!E72</f>
        <v>286.09494999999998</v>
      </c>
      <c r="F72" s="22">
        <f>[1]COVID!F72</f>
        <v>32</v>
      </c>
      <c r="G72" s="22">
        <f>[1]COVID!G72</f>
        <v>181.43</v>
      </c>
      <c r="H72" s="22">
        <f>[1]COVID!H72</f>
        <v>123.23304967999998</v>
      </c>
      <c r="J72" s="29"/>
      <c r="K72" s="29"/>
      <c r="L72" s="29"/>
      <c r="M72" s="29"/>
      <c r="N72" s="29"/>
      <c r="P72" s="28"/>
      <c r="Q72" s="28"/>
      <c r="R72" s="28"/>
      <c r="S72" s="28"/>
      <c r="T72" s="28"/>
    </row>
    <row r="73" spans="2:20">
      <c r="B73" s="11">
        <v>600</v>
      </c>
      <c r="C73" s="21" t="s">
        <v>22</v>
      </c>
      <c r="D73" s="23">
        <f>[1]COVID!D73</f>
        <v>134</v>
      </c>
      <c r="E73" s="23">
        <f>[1]COVID!E73</f>
        <v>491.51300000000003</v>
      </c>
      <c r="F73" s="23">
        <f>[1]COVID!F73</f>
        <v>77</v>
      </c>
      <c r="G73" s="23">
        <f>[1]COVID!G73</f>
        <v>343.238</v>
      </c>
      <c r="H73" s="23">
        <f>[1]COVID!H73</f>
        <v>289.91653056000001</v>
      </c>
      <c r="J73" s="29"/>
      <c r="K73" s="29"/>
      <c r="L73" s="29"/>
      <c r="M73" s="29"/>
      <c r="N73" s="29"/>
      <c r="P73" s="28"/>
      <c r="Q73" s="28"/>
      <c r="R73" s="28"/>
      <c r="S73" s="28"/>
      <c r="T73" s="28"/>
    </row>
    <row r="74" spans="2:20">
      <c r="B74" s="7">
        <v>610</v>
      </c>
      <c r="C74" s="8" t="s">
        <v>38</v>
      </c>
      <c r="D74" s="13">
        <f>[1]COVID!D74</f>
        <v>174</v>
      </c>
      <c r="E74" s="13">
        <f>[1]COVID!E74</f>
        <v>29461.393818021999</v>
      </c>
      <c r="F74" s="13">
        <f>[1]COVID!F74</f>
        <v>127</v>
      </c>
      <c r="G74" s="13">
        <f>[1]COVID!G74</f>
        <v>17268.780905095002</v>
      </c>
      <c r="H74" s="13">
        <f>[1]COVID!H74</f>
        <v>16457.826279322118</v>
      </c>
      <c r="J74" s="29"/>
      <c r="K74" s="29"/>
      <c r="L74" s="29"/>
      <c r="M74" s="29"/>
      <c r="N74" s="29"/>
      <c r="P74" s="28"/>
      <c r="Q74" s="28"/>
      <c r="R74" s="28"/>
      <c r="S74" s="28"/>
      <c r="T74" s="28"/>
    </row>
    <row r="75" spans="2:20">
      <c r="B75" s="9">
        <v>613</v>
      </c>
      <c r="C75" s="12" t="s">
        <v>24</v>
      </c>
      <c r="D75" s="19">
        <f>[1]COVID!D75</f>
        <v>34</v>
      </c>
      <c r="E75" s="19">
        <f>[1]COVID!E75</f>
        <v>6817.0000000000036</v>
      </c>
      <c r="F75" s="19">
        <f>[1]COVID!F75</f>
        <v>4</v>
      </c>
      <c r="G75" s="19">
        <f>[1]COVID!G75</f>
        <v>955.40000000000146</v>
      </c>
      <c r="H75" s="19">
        <f>[1]COVID!H75</f>
        <v>955.39999999999782</v>
      </c>
      <c r="J75" s="29"/>
      <c r="K75" s="29"/>
      <c r="L75" s="29"/>
      <c r="M75" s="29"/>
      <c r="N75" s="29"/>
      <c r="P75" s="28"/>
      <c r="Q75" s="28"/>
      <c r="R75" s="28"/>
      <c r="S75" s="28"/>
      <c r="T75" s="28"/>
    </row>
    <row r="76" spans="2:20">
      <c r="B76" s="9">
        <v>616</v>
      </c>
      <c r="C76" s="12" t="s">
        <v>23</v>
      </c>
      <c r="D76" s="19">
        <f>[1]COVID!D76</f>
        <v>140</v>
      </c>
      <c r="E76" s="19">
        <f>[1]COVID!E76</f>
        <v>22644.393818021996</v>
      </c>
      <c r="F76" s="19">
        <f>[1]COVID!F76</f>
        <v>123</v>
      </c>
      <c r="G76" s="19">
        <f>[1]COVID!G76</f>
        <v>16313.380905095</v>
      </c>
      <c r="H76" s="19">
        <f>[1]COVID!H76</f>
        <v>15502.426279322121</v>
      </c>
      <c r="J76" s="29"/>
      <c r="K76" s="29"/>
      <c r="L76" s="29"/>
      <c r="M76" s="29"/>
      <c r="N76" s="29"/>
      <c r="P76" s="28"/>
      <c r="Q76" s="28"/>
      <c r="R76" s="28"/>
      <c r="S76" s="28"/>
      <c r="T76" s="28"/>
    </row>
    <row r="77" spans="2:20">
      <c r="B77" s="9">
        <v>620</v>
      </c>
      <c r="C77" s="20" t="s">
        <v>4</v>
      </c>
      <c r="D77" s="22">
        <f>[1]COVID!D77</f>
        <v>2</v>
      </c>
      <c r="E77" s="22">
        <f>[1]COVID!E77</f>
        <v>38.5</v>
      </c>
      <c r="F77" s="22">
        <f>[1]COVID!F77</f>
        <v>0</v>
      </c>
      <c r="G77" s="22">
        <f>[1]COVID!G77</f>
        <v>0</v>
      </c>
      <c r="H77" s="22">
        <f>[1]COVID!H77</f>
        <v>0</v>
      </c>
      <c r="J77" s="29"/>
      <c r="K77" s="29"/>
      <c r="L77" s="29"/>
      <c r="M77" s="29"/>
      <c r="N77" s="29"/>
      <c r="P77" s="28"/>
      <c r="Q77" s="28"/>
      <c r="R77" s="28"/>
      <c r="S77" s="28"/>
      <c r="T77" s="28"/>
    </row>
    <row r="78" spans="2:20">
      <c r="B78" s="9">
        <v>630</v>
      </c>
      <c r="C78" s="20" t="s">
        <v>5</v>
      </c>
      <c r="D78" s="22">
        <f>[1]COVID!D78</f>
        <v>2</v>
      </c>
      <c r="E78" s="22">
        <f>[1]COVID!E78</f>
        <v>1100</v>
      </c>
      <c r="F78" s="22">
        <f>[1]COVID!F78</f>
        <v>1</v>
      </c>
      <c r="G78" s="22">
        <f>[1]COVID!G78</f>
        <v>100</v>
      </c>
      <c r="H78" s="22">
        <f>[1]COVID!H78</f>
        <v>100</v>
      </c>
      <c r="J78" s="29"/>
      <c r="K78" s="29"/>
      <c r="L78" s="29"/>
      <c r="M78" s="29"/>
      <c r="N78" s="29"/>
      <c r="P78" s="28"/>
      <c r="Q78" s="28"/>
      <c r="R78" s="28"/>
      <c r="S78" s="28"/>
      <c r="T78" s="28"/>
    </row>
    <row r="79" spans="2:20">
      <c r="B79" s="9">
        <v>640</v>
      </c>
      <c r="C79" s="20" t="s">
        <v>6</v>
      </c>
      <c r="D79" s="22">
        <f>[1]COVID!D79</f>
        <v>99</v>
      </c>
      <c r="E79" s="22">
        <f>[1]COVID!E79</f>
        <v>16293.902527021997</v>
      </c>
      <c r="F79" s="22">
        <f>[1]COVID!F79</f>
        <v>89</v>
      </c>
      <c r="G79" s="22">
        <f>[1]COVID!G79</f>
        <v>11196.705197615</v>
      </c>
      <c r="H79" s="22">
        <f>[1]COVID!H79</f>
        <v>10784.149189252121</v>
      </c>
      <c r="J79" s="29"/>
      <c r="K79" s="29"/>
      <c r="L79" s="29"/>
      <c r="M79" s="29"/>
      <c r="N79" s="29"/>
      <c r="P79" s="28"/>
      <c r="Q79" s="28"/>
      <c r="R79" s="28"/>
      <c r="S79" s="28"/>
      <c r="T79" s="28"/>
    </row>
    <row r="80" spans="2:20">
      <c r="B80" s="9">
        <v>650</v>
      </c>
      <c r="C80" s="20" t="s">
        <v>7</v>
      </c>
      <c r="D80" s="22">
        <f>[1]COVID!D80</f>
        <v>0</v>
      </c>
      <c r="E80" s="22">
        <f>[1]COVID!E80</f>
        <v>0</v>
      </c>
      <c r="F80" s="22">
        <f>[1]COVID!F80</f>
        <v>0</v>
      </c>
      <c r="G80" s="22">
        <f>[1]COVID!G80</f>
        <v>0</v>
      </c>
      <c r="H80" s="22">
        <f>[1]COVID!H80</f>
        <v>0</v>
      </c>
      <c r="J80" s="29"/>
      <c r="K80" s="29"/>
      <c r="L80" s="29"/>
      <c r="M80" s="29"/>
      <c r="N80" s="29"/>
      <c r="P80" s="28"/>
      <c r="Q80" s="28"/>
      <c r="R80" s="28"/>
      <c r="S80" s="28"/>
      <c r="T80" s="28"/>
    </row>
    <row r="81" spans="2:20" ht="25.5">
      <c r="B81" s="9">
        <v>660</v>
      </c>
      <c r="C81" s="20" t="s">
        <v>8</v>
      </c>
      <c r="D81" s="22">
        <f>[1]COVID!D81</f>
        <v>2</v>
      </c>
      <c r="E81" s="22">
        <f>[1]COVID!E81</f>
        <v>240</v>
      </c>
      <c r="F81" s="22">
        <f>[1]COVID!F81</f>
        <v>1</v>
      </c>
      <c r="G81" s="22">
        <f>[1]COVID!G81</f>
        <v>20</v>
      </c>
      <c r="H81" s="22">
        <f>[1]COVID!H81</f>
        <v>20.038166669999999</v>
      </c>
      <c r="J81" s="29"/>
      <c r="K81" s="29"/>
      <c r="L81" s="29"/>
      <c r="M81" s="29"/>
      <c r="N81" s="29"/>
      <c r="P81" s="28"/>
      <c r="Q81" s="28"/>
      <c r="R81" s="28"/>
      <c r="S81" s="28"/>
      <c r="T81" s="28"/>
    </row>
    <row r="82" spans="2:20">
      <c r="B82" s="9">
        <v>670</v>
      </c>
      <c r="C82" s="20" t="s">
        <v>9</v>
      </c>
      <c r="D82" s="22">
        <f>[1]COVID!D82</f>
        <v>2</v>
      </c>
      <c r="E82" s="22">
        <f>[1]COVID!E82</f>
        <v>245</v>
      </c>
      <c r="F82" s="22">
        <f>[1]COVID!F82</f>
        <v>1</v>
      </c>
      <c r="G82" s="22">
        <f>[1]COVID!G82</f>
        <v>235</v>
      </c>
      <c r="H82" s="22">
        <f>[1]COVID!H82</f>
        <v>236.20972778000001</v>
      </c>
      <c r="J82" s="29"/>
      <c r="K82" s="29"/>
      <c r="L82" s="29"/>
      <c r="M82" s="29"/>
      <c r="N82" s="29"/>
      <c r="P82" s="28"/>
      <c r="Q82" s="28"/>
      <c r="R82" s="28"/>
      <c r="S82" s="28"/>
      <c r="T82" s="28"/>
    </row>
    <row r="83" spans="2:20">
      <c r="B83" s="9">
        <v>680</v>
      </c>
      <c r="C83" s="20" t="s">
        <v>10</v>
      </c>
      <c r="D83" s="22">
        <f>[1]COVID!D83</f>
        <v>11</v>
      </c>
      <c r="E83" s="22">
        <f>[1]COVID!E83</f>
        <v>714.25838999999996</v>
      </c>
      <c r="F83" s="22">
        <f>[1]COVID!F83</f>
        <v>10</v>
      </c>
      <c r="G83" s="22">
        <f>[1]COVID!G83</f>
        <v>824.35551000000009</v>
      </c>
      <c r="H83" s="22">
        <f>[1]COVID!H83</f>
        <v>943.79632177000008</v>
      </c>
      <c r="J83" s="29"/>
      <c r="K83" s="29"/>
      <c r="L83" s="29"/>
      <c r="M83" s="29"/>
      <c r="N83" s="29"/>
      <c r="P83" s="28"/>
      <c r="Q83" s="28"/>
      <c r="R83" s="28"/>
      <c r="S83" s="28"/>
      <c r="T83" s="28"/>
    </row>
    <row r="84" spans="2:20">
      <c r="B84" s="9">
        <v>690</v>
      </c>
      <c r="C84" s="20" t="s">
        <v>11</v>
      </c>
      <c r="D84" s="22">
        <f>[1]COVID!D84</f>
        <v>11</v>
      </c>
      <c r="E84" s="22">
        <f>[1]COVID!E84</f>
        <v>2909.0071010000001</v>
      </c>
      <c r="F84" s="22">
        <f>[1]COVID!F84</f>
        <v>13</v>
      </c>
      <c r="G84" s="22">
        <f>[1]COVID!G84</f>
        <v>3032.5077540000002</v>
      </c>
      <c r="H84" s="22">
        <f>[1]COVID!H84</f>
        <v>2526.5450376599997</v>
      </c>
      <c r="J84" s="29"/>
      <c r="K84" s="29"/>
      <c r="L84" s="29"/>
      <c r="M84" s="29"/>
      <c r="N84" s="29"/>
      <c r="P84" s="28"/>
      <c r="Q84" s="28"/>
      <c r="R84" s="28"/>
      <c r="S84" s="28"/>
      <c r="T84" s="28"/>
    </row>
    <row r="85" spans="2:20">
      <c r="B85" s="9">
        <v>700</v>
      </c>
      <c r="C85" s="20" t="s">
        <v>12</v>
      </c>
      <c r="D85" s="22">
        <f>[1]COVID!D85</f>
        <v>2</v>
      </c>
      <c r="E85" s="22">
        <f>[1]COVID!E85</f>
        <v>260.7</v>
      </c>
      <c r="F85" s="22">
        <f>[1]COVID!F85</f>
        <v>2</v>
      </c>
      <c r="G85" s="22">
        <f>[1]COVID!G85</f>
        <v>260.7</v>
      </c>
      <c r="H85" s="22">
        <f>[1]COVID!H85</f>
        <v>30.7</v>
      </c>
      <c r="J85" s="29"/>
      <c r="K85" s="29"/>
      <c r="L85" s="29"/>
      <c r="M85" s="29"/>
      <c r="N85" s="29"/>
      <c r="P85" s="28"/>
      <c r="Q85" s="28"/>
      <c r="R85" s="28"/>
      <c r="S85" s="28"/>
      <c r="T85" s="28"/>
    </row>
    <row r="86" spans="2:20">
      <c r="B86" s="9">
        <v>710</v>
      </c>
      <c r="C86" s="20" t="s">
        <v>13</v>
      </c>
      <c r="D86" s="22">
        <f>[1]COVID!D86</f>
        <v>3</v>
      </c>
      <c r="E86" s="22">
        <f>[1]COVID!E86</f>
        <v>240</v>
      </c>
      <c r="F86" s="22">
        <f>[1]COVID!F86</f>
        <v>2</v>
      </c>
      <c r="G86" s="22">
        <f>[1]COVID!G86</f>
        <v>351.2</v>
      </c>
      <c r="H86" s="22">
        <f>[1]COVID!H86</f>
        <v>453.78172682000002</v>
      </c>
      <c r="J86" s="29"/>
      <c r="K86" s="29"/>
      <c r="L86" s="29"/>
      <c r="M86" s="29"/>
      <c r="N86" s="29"/>
      <c r="P86" s="28"/>
      <c r="Q86" s="28"/>
      <c r="R86" s="28"/>
      <c r="S86" s="28"/>
      <c r="T86" s="28"/>
    </row>
    <row r="87" spans="2:20">
      <c r="B87" s="9">
        <v>720</v>
      </c>
      <c r="C87" s="20" t="s">
        <v>14</v>
      </c>
      <c r="D87" s="22">
        <f>[1]COVID!D87</f>
        <v>0</v>
      </c>
      <c r="E87" s="22">
        <f>[1]COVID!E87</f>
        <v>0</v>
      </c>
      <c r="F87" s="22">
        <f>[1]COVID!F87</f>
        <v>0</v>
      </c>
      <c r="G87" s="22">
        <f>[1]COVID!G87</f>
        <v>0</v>
      </c>
      <c r="H87" s="22">
        <f>[1]COVID!H87</f>
        <v>0</v>
      </c>
      <c r="J87" s="29"/>
      <c r="K87" s="29"/>
      <c r="L87" s="29"/>
      <c r="M87" s="29"/>
      <c r="N87" s="29"/>
      <c r="P87" s="28"/>
      <c r="Q87" s="28"/>
      <c r="R87" s="28"/>
      <c r="S87" s="28"/>
      <c r="T87" s="28"/>
    </row>
    <row r="88" spans="2:20">
      <c r="B88" s="9">
        <v>730</v>
      </c>
      <c r="C88" s="20" t="s">
        <v>15</v>
      </c>
      <c r="D88" s="22">
        <f>[1]COVID!D88</f>
        <v>1</v>
      </c>
      <c r="E88" s="22">
        <f>[1]COVID!E88</f>
        <v>50</v>
      </c>
      <c r="F88" s="22">
        <f>[1]COVID!F88</f>
        <v>0</v>
      </c>
      <c r="G88" s="22">
        <f>[1]COVID!G88</f>
        <v>0</v>
      </c>
      <c r="H88" s="22">
        <f>[1]COVID!H88</f>
        <v>0</v>
      </c>
      <c r="J88" s="29"/>
      <c r="K88" s="29"/>
      <c r="L88" s="29"/>
      <c r="M88" s="29"/>
      <c r="N88" s="29"/>
      <c r="P88" s="28"/>
      <c r="Q88" s="28"/>
      <c r="R88" s="28"/>
      <c r="S88" s="28"/>
      <c r="T88" s="28"/>
    </row>
    <row r="89" spans="2:20">
      <c r="B89" s="9">
        <v>740</v>
      </c>
      <c r="C89" s="20" t="s">
        <v>16</v>
      </c>
      <c r="D89" s="22">
        <f>[1]COVID!D89</f>
        <v>4</v>
      </c>
      <c r="E89" s="22">
        <f>[1]COVID!E89</f>
        <v>291.07580000000002</v>
      </c>
      <c r="F89" s="22">
        <f>[1]COVID!F89</f>
        <v>1</v>
      </c>
      <c r="G89" s="22">
        <f>[1]COVID!G89</f>
        <v>120</v>
      </c>
      <c r="H89" s="22">
        <f>[1]COVID!H89</f>
        <v>120.30423183000001</v>
      </c>
      <c r="J89" s="29"/>
      <c r="K89" s="29"/>
      <c r="L89" s="29"/>
      <c r="M89" s="29"/>
      <c r="N89" s="29"/>
      <c r="P89" s="28"/>
      <c r="Q89" s="28"/>
      <c r="R89" s="28"/>
      <c r="S89" s="28"/>
      <c r="T89" s="28"/>
    </row>
    <row r="90" spans="2:20">
      <c r="B90" s="9">
        <v>750</v>
      </c>
      <c r="C90" s="20" t="s">
        <v>17</v>
      </c>
      <c r="D90" s="22">
        <f>[1]COVID!D90</f>
        <v>1</v>
      </c>
      <c r="E90" s="22">
        <f>[1]COVID!E90</f>
        <v>261.95</v>
      </c>
      <c r="F90" s="22">
        <f>[1]COVID!F90</f>
        <v>3</v>
      </c>
      <c r="G90" s="22">
        <f>[1]COVID!G90</f>
        <v>172.91244348000001</v>
      </c>
      <c r="H90" s="22">
        <f>[1]COVID!H90</f>
        <v>286.90187753999999</v>
      </c>
      <c r="J90" s="29"/>
      <c r="K90" s="29"/>
      <c r="L90" s="29"/>
      <c r="M90" s="29"/>
      <c r="N90" s="29"/>
      <c r="P90" s="28"/>
      <c r="Q90" s="28"/>
      <c r="R90" s="28"/>
      <c r="S90" s="28"/>
      <c r="T90" s="28"/>
    </row>
    <row r="91" spans="2:20">
      <c r="B91" s="9">
        <v>760</v>
      </c>
      <c r="C91" s="20" t="s">
        <v>18</v>
      </c>
      <c r="D91" s="22">
        <f>[1]COVID!D91</f>
        <v>0</v>
      </c>
      <c r="E91" s="22">
        <f>[1]COVID!E91</f>
        <v>0</v>
      </c>
      <c r="F91" s="22">
        <f>[1]COVID!F91</f>
        <v>0</v>
      </c>
      <c r="G91" s="22">
        <f>[1]COVID!G91</f>
        <v>0</v>
      </c>
      <c r="H91" s="22">
        <f>[1]COVID!H91</f>
        <v>0</v>
      </c>
      <c r="J91" s="29"/>
      <c r="K91" s="29"/>
      <c r="L91" s="29"/>
      <c r="M91" s="29"/>
      <c r="N91" s="29"/>
      <c r="P91" s="28"/>
      <c r="Q91" s="28"/>
      <c r="R91" s="28"/>
      <c r="S91" s="28"/>
      <c r="T91" s="28"/>
    </row>
    <row r="92" spans="2:20">
      <c r="B92" s="9">
        <v>770</v>
      </c>
      <c r="C92" s="20" t="s">
        <v>19</v>
      </c>
      <c r="D92" s="22">
        <f>[1]COVID!D92</f>
        <v>0</v>
      </c>
      <c r="E92" s="22">
        <f>[1]COVID!E92</f>
        <v>0</v>
      </c>
      <c r="F92" s="22">
        <f>[1]COVID!F92</f>
        <v>0</v>
      </c>
      <c r="G92" s="22">
        <f>[1]COVID!G92</f>
        <v>0</v>
      </c>
      <c r="H92" s="22">
        <f>[1]COVID!H92</f>
        <v>0</v>
      </c>
      <c r="J92" s="29"/>
      <c r="K92" s="29"/>
      <c r="L92" s="29"/>
      <c r="M92" s="29"/>
      <c r="N92" s="29"/>
      <c r="P92" s="28"/>
      <c r="Q92" s="28"/>
      <c r="R92" s="28"/>
      <c r="S92" s="28"/>
      <c r="T92" s="28"/>
    </row>
    <row r="93" spans="2:20">
      <c r="B93" s="9">
        <v>780</v>
      </c>
      <c r="C93" s="20" t="s">
        <v>20</v>
      </c>
      <c r="D93" s="22">
        <f>[1]COVID!D93</f>
        <v>0</v>
      </c>
      <c r="E93" s="22">
        <f>[1]COVID!E93</f>
        <v>0</v>
      </c>
      <c r="F93" s="22">
        <f>[1]COVID!F93</f>
        <v>0</v>
      </c>
      <c r="G93" s="22">
        <f>[1]COVID!G93</f>
        <v>0</v>
      </c>
      <c r="H93" s="22">
        <f>[1]COVID!H93</f>
        <v>0</v>
      </c>
      <c r="J93" s="29"/>
      <c r="K93" s="29"/>
      <c r="L93" s="29"/>
      <c r="M93" s="29"/>
      <c r="N93" s="29"/>
      <c r="P93" s="28"/>
      <c r="Q93" s="28"/>
      <c r="R93" s="28"/>
      <c r="S93" s="28"/>
      <c r="T93" s="28"/>
    </row>
    <row r="94" spans="2:20">
      <c r="B94" s="9">
        <v>790</v>
      </c>
      <c r="C94" s="20" t="s">
        <v>21</v>
      </c>
      <c r="D94" s="22">
        <f>[1]COVID!D94</f>
        <v>0</v>
      </c>
      <c r="E94" s="22">
        <f>[1]COVID!E94</f>
        <v>0</v>
      </c>
      <c r="F94" s="22">
        <f>[1]COVID!F94</f>
        <v>0</v>
      </c>
      <c r="G94" s="22">
        <f>[1]COVID!G94</f>
        <v>0</v>
      </c>
      <c r="H94" s="22">
        <f>[1]COVID!H94</f>
        <v>0</v>
      </c>
      <c r="J94" s="29"/>
      <c r="K94" s="29"/>
      <c r="L94" s="29"/>
      <c r="M94" s="29"/>
      <c r="N94" s="29"/>
      <c r="P94" s="28"/>
      <c r="Q94" s="28"/>
      <c r="R94" s="28"/>
      <c r="S94" s="28"/>
      <c r="T94" s="28"/>
    </row>
    <row r="95" spans="2:20">
      <c r="B95" s="11">
        <v>800</v>
      </c>
      <c r="C95" s="26" t="s">
        <v>22</v>
      </c>
      <c r="D95" s="27">
        <f>[1]COVID!D95</f>
        <v>0</v>
      </c>
      <c r="E95" s="27">
        <f>[1]COVID!E95</f>
        <v>0</v>
      </c>
      <c r="F95" s="27">
        <f>[1]COVID!F95</f>
        <v>0</v>
      </c>
      <c r="G95" s="27">
        <f>[1]COVID!G95</f>
        <v>0</v>
      </c>
      <c r="H95" s="27">
        <f>[1]COVID!H95</f>
        <v>0</v>
      </c>
      <c r="J95" s="29"/>
      <c r="K95" s="29"/>
      <c r="L95" s="29"/>
      <c r="M95" s="29"/>
      <c r="N95" s="29"/>
      <c r="P95" s="28"/>
      <c r="Q95" s="28"/>
      <c r="R95" s="28"/>
      <c r="S95" s="28"/>
      <c r="T95" s="28"/>
    </row>
  </sheetData>
  <mergeCells count="7">
    <mergeCell ref="B7:C7"/>
    <mergeCell ref="B4:C6"/>
    <mergeCell ref="B2:H2"/>
    <mergeCell ref="D4:G4"/>
    <mergeCell ref="H4:H6"/>
    <mergeCell ref="D5:E5"/>
    <mergeCell ref="F5:G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  <headerFooter scaleWithDoc="0" alignWithMargins="0">
    <oddHeader>&amp;CEN
ANNEX IV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1" sqref="A11"/>
    </sheetView>
  </sheetViews>
  <sheetFormatPr defaultRowHeight="15"/>
  <cols>
    <col min="1" max="1" width="209.42578125" style="25" bestFit="1" customWidth="1"/>
  </cols>
  <sheetData>
    <row r="1" spans="1:1">
      <c r="A1" s="24" t="s">
        <v>28</v>
      </c>
    </row>
    <row r="2" spans="1:1">
      <c r="A2" s="25" t="s">
        <v>29</v>
      </c>
    </row>
    <row r="3" spans="1:1">
      <c r="A3" s="25" t="s">
        <v>30</v>
      </c>
    </row>
    <row r="4" spans="1:1">
      <c r="A4" s="25" t="s">
        <v>31</v>
      </c>
    </row>
    <row r="5" spans="1:1">
      <c r="A5" s="25" t="s">
        <v>39</v>
      </c>
    </row>
    <row r="6" spans="1:1">
      <c r="A6" s="25" t="s">
        <v>32</v>
      </c>
    </row>
    <row r="7" spans="1:1" ht="45">
      <c r="A7" s="25" t="s">
        <v>33</v>
      </c>
    </row>
    <row r="8" spans="1:1">
      <c r="A8" s="25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COVID</vt:lpstr>
      <vt:lpstr>Poznámky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 Pavel</dc:creator>
  <cp:lastModifiedBy>Sobotka Jan</cp:lastModifiedBy>
  <dcterms:created xsi:type="dcterms:W3CDTF">2020-06-03T08:54:06Z</dcterms:created>
  <dcterms:modified xsi:type="dcterms:W3CDTF">2022-01-10T11:08:13Z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